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d.docs.live.net/6204171fdc126a7b/ドキュメント/Evernote/201960865/external-edits/9585438b-c9c6-9b25-b9ad-c8e95d17aa2d/2e5e7268-6f75-4ce0-9649-eb6fb94d119f/"/>
    </mc:Choice>
  </mc:AlternateContent>
  <xr:revisionPtr revIDLastSave="108" documentId="13_ncr:1_{C945E45C-BECB-4429-B6E7-3B1E3ADA1869}" xr6:coauthVersionLast="47" xr6:coauthVersionMax="47" xr10:uidLastSave="{9D903942-EA46-4847-9AF6-7424A392CB0C}"/>
  <bookViews>
    <workbookView xWindow="-108" yWindow="-108" windowWidth="23256" windowHeight="12456" activeTab="1" xr2:uid="{00000000-000D-0000-FFFF-FFFF00000000}"/>
  </bookViews>
  <sheets>
    <sheet name="ガイドライン保護者向け評価表AK1" sheetId="4" r:id="rId1"/>
    <sheet name="ガイドライン保護者向け評価表AK2" sheetId="1" r:id="rId2"/>
    <sheet name="集計AK1" sheetId="2" r:id="rId3"/>
    <sheet name="集計AK2" sheetId="3" r:id="rId4"/>
  </sheets>
  <definedNames>
    <definedName name="_xlnm.Print_Area" localSheetId="0">ガイドライン保護者向け評価表AK1!$A$1:$I$33</definedName>
    <definedName name="_xlnm.Print_Area" localSheetId="1">ガイドライン保護者向け評価表AK2!$A$1:$I$33</definedName>
    <definedName name="_xlnm.Print_Titles" localSheetId="0">ガイドライン保護者向け評価表AK1!$5:$5</definedName>
    <definedName name="_xlnm.Print_Titles" localSheetId="1">ガイドライン保護者向け評価表AK2!$5:$5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3" l="1"/>
  <c r="P24" i="3"/>
  <c r="O24" i="3"/>
  <c r="N24" i="3"/>
  <c r="Q23" i="3"/>
  <c r="P23" i="3"/>
  <c r="O23" i="3"/>
  <c r="N23" i="3"/>
  <c r="Q22" i="3"/>
  <c r="P22" i="3"/>
  <c r="O22" i="3"/>
  <c r="N22" i="3"/>
  <c r="Q21" i="3"/>
  <c r="P21" i="3"/>
  <c r="O21" i="3"/>
  <c r="N21" i="3"/>
  <c r="Q20" i="3"/>
  <c r="P20" i="3"/>
  <c r="O20" i="3"/>
  <c r="N20" i="3"/>
  <c r="Q19" i="3"/>
  <c r="P19" i="3"/>
  <c r="O19" i="3"/>
  <c r="N19" i="3"/>
  <c r="Q18" i="3"/>
  <c r="P18" i="3"/>
  <c r="O18" i="3"/>
  <c r="N18" i="3"/>
  <c r="Q17" i="3"/>
  <c r="P17" i="3"/>
  <c r="O17" i="3"/>
  <c r="N17" i="3"/>
  <c r="Q16" i="3"/>
  <c r="P16" i="3"/>
  <c r="O16" i="3"/>
  <c r="N16" i="3"/>
  <c r="Q15" i="3"/>
  <c r="P15" i="3"/>
  <c r="O15" i="3"/>
  <c r="N15" i="3"/>
  <c r="Q14" i="3"/>
  <c r="P14" i="3"/>
  <c r="O14" i="3"/>
  <c r="N14" i="3"/>
  <c r="Q13" i="3"/>
  <c r="P13" i="3"/>
  <c r="O13" i="3"/>
  <c r="N13" i="3"/>
  <c r="Q12" i="3"/>
  <c r="P12" i="3"/>
  <c r="O12" i="3"/>
  <c r="N12" i="3"/>
  <c r="Q11" i="3"/>
  <c r="P11" i="3"/>
  <c r="O11" i="3"/>
  <c r="N11" i="3"/>
  <c r="Q10" i="3"/>
  <c r="P10" i="3"/>
  <c r="O10" i="3"/>
  <c r="N10" i="3"/>
  <c r="Q9" i="3"/>
  <c r="P9" i="3"/>
  <c r="O9" i="3"/>
  <c r="N9" i="3"/>
  <c r="Q8" i="3"/>
  <c r="P8" i="3"/>
  <c r="O8" i="3"/>
  <c r="N8" i="3"/>
  <c r="Q7" i="3"/>
  <c r="P7" i="3"/>
  <c r="O7" i="3"/>
  <c r="N7" i="3"/>
  <c r="Q6" i="3"/>
  <c r="P6" i="3"/>
  <c r="O6" i="3"/>
  <c r="N6" i="3"/>
  <c r="Q5" i="3"/>
  <c r="P5" i="3"/>
  <c r="O5" i="3"/>
  <c r="N5" i="3"/>
  <c r="Q4" i="3"/>
  <c r="P4" i="3"/>
  <c r="O4" i="3"/>
  <c r="N4" i="3"/>
  <c r="Q3" i="3"/>
  <c r="P3" i="3"/>
  <c r="O3" i="3"/>
  <c r="N3" i="3"/>
  <c r="Q2" i="3"/>
  <c r="P2" i="3"/>
  <c r="O2" i="3"/>
  <c r="N2" i="3"/>
  <c r="V3" i="2"/>
  <c r="V4" i="2"/>
  <c r="V5" i="2"/>
  <c r="V6" i="2"/>
  <c r="V7" i="2"/>
  <c r="V8" i="2"/>
  <c r="V9" i="2"/>
  <c r="V10" i="2"/>
  <c r="V11" i="2"/>
  <c r="V12" i="2"/>
  <c r="V13" i="2"/>
  <c r="V14" i="2"/>
  <c r="V15" i="2"/>
  <c r="V16" i="2"/>
  <c r="V17" i="2"/>
  <c r="V18" i="2"/>
  <c r="V19" i="2"/>
  <c r="V20" i="2"/>
  <c r="V21" i="2"/>
  <c r="V22" i="2"/>
  <c r="V23" i="2"/>
  <c r="V24" i="2"/>
  <c r="V2" i="2"/>
  <c r="U3" i="2"/>
  <c r="U4" i="2"/>
  <c r="U5" i="2"/>
  <c r="U6" i="2"/>
  <c r="U7" i="2"/>
  <c r="U8" i="2"/>
  <c r="U9" i="2"/>
  <c r="U10" i="2"/>
  <c r="U11" i="2"/>
  <c r="U12" i="2"/>
  <c r="U13" i="2"/>
  <c r="U14" i="2"/>
  <c r="U15" i="2"/>
  <c r="U16" i="2"/>
  <c r="U17" i="2"/>
  <c r="U18" i="2"/>
  <c r="U19" i="2"/>
  <c r="U20" i="2"/>
  <c r="U21" i="2"/>
  <c r="U22" i="2"/>
  <c r="U23" i="2"/>
  <c r="U24" i="2"/>
  <c r="U2" i="2"/>
  <c r="T3" i="2"/>
  <c r="T4" i="2"/>
  <c r="T5" i="2"/>
  <c r="T6" i="2"/>
  <c r="T7" i="2"/>
  <c r="T8" i="2"/>
  <c r="T9" i="2"/>
  <c r="T10" i="2"/>
  <c r="T11" i="2"/>
  <c r="T12" i="2"/>
  <c r="T13" i="2"/>
  <c r="T14" i="2"/>
  <c r="T15" i="2"/>
  <c r="T16" i="2"/>
  <c r="T17" i="2"/>
  <c r="T18" i="2"/>
  <c r="T19" i="2"/>
  <c r="T20" i="2"/>
  <c r="T21" i="2"/>
  <c r="T22" i="2"/>
  <c r="T23" i="2"/>
  <c r="T24" i="2"/>
  <c r="T2" i="2"/>
  <c r="S3" i="2"/>
  <c r="S4" i="2"/>
  <c r="S5" i="2"/>
  <c r="S6" i="2"/>
  <c r="S7" i="2"/>
  <c r="S8" i="2"/>
  <c r="S9" i="2"/>
  <c r="S10" i="2"/>
  <c r="S11" i="2"/>
  <c r="S12" i="2"/>
  <c r="S13" i="2"/>
  <c r="S14" i="2"/>
  <c r="S15" i="2"/>
  <c r="S16" i="2"/>
  <c r="S17" i="2"/>
  <c r="S18" i="2"/>
  <c r="S19" i="2"/>
  <c r="S20" i="2"/>
  <c r="S21" i="2"/>
  <c r="S22" i="2"/>
  <c r="S23" i="2"/>
  <c r="S24" i="2"/>
  <c r="S2" i="2"/>
</calcChain>
</file>

<file path=xl/sharedStrings.xml><?xml version="1.0" encoding="utf-8"?>
<sst xmlns="http://schemas.openxmlformats.org/spreadsheetml/2006/main" count="152" uniqueCount="81">
  <si>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</si>
  <si>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</si>
  <si>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</si>
  <si>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</si>
  <si>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</si>
  <si>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</si>
  <si>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</si>
  <si>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</si>
  <si>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</si>
  <si>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</si>
  <si>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</si>
  <si>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</si>
  <si>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</si>
  <si>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父母の会の活動の支援や、保護者会等の開催等により保護者同士の連携が支援されているか</t>
    <phoneticPr fontId="1"/>
  </si>
  <si>
    <t>非常災害の発生に備え、定期的に避難、救出、その他必要な訓練が行われているか</t>
    <phoneticPr fontId="1"/>
  </si>
  <si>
    <t>いいえ</t>
    <phoneticPr fontId="1"/>
  </si>
  <si>
    <t>わからない</t>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</si>
  <si>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シエン</t>
    </rPh>
    <rPh sb="68" eb="70">
      <t>チイキ</t>
    </rPh>
    <rPh sb="70" eb="72">
      <t>シエン</t>
    </rPh>
    <rPh sb="74" eb="75">
      <t>シメ</t>
    </rPh>
    <rPh sb="76" eb="78">
      <t>シエン</t>
    </rPh>
    <rPh sb="78" eb="80">
      <t>ナイヨウ</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</si>
  <si>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児童発達支援計画に沿った支援が行われているか</t>
    <rPh sb="6" eb="8">
      <t>ケイカク</t>
    </rPh>
    <rPh sb="9" eb="10">
      <t>ソ</t>
    </rPh>
    <rPh sb="12" eb="14">
      <t>シエン</t>
    </rPh>
    <rPh sb="15" eb="16">
      <t>オコナ</t>
    </rPh>
    <phoneticPr fontId="1"/>
  </si>
  <si>
    <t xml:space="preserve">運営規定、利用者負担等について丁寧な説明がなされたか </t>
    <rPh sb="0" eb="2">
      <t>ウンエイ</t>
    </rPh>
    <rPh sb="2" eb="4">
      <t>キテイ</t>
    </rPh>
    <phoneticPr fontId="1"/>
  </si>
  <si>
    <t>児童発達支援ガイドラインの「児童発達支援の提供すべき支援」のねらい及び支援内容と、これに基づき作成された「児童発達支援計画」を示しながら支援内容の説明がなされたか</t>
    <rPh sb="0" eb="6">
      <t>ジドウハッタツシエン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phoneticPr fontId="1"/>
  </si>
  <si>
    <t xml:space="preserve">定期的に、保護者に対して面談や、育児に関する助言等の支援が行われているか </t>
    <rPh sb="0" eb="3">
      <t>テイキテキ</t>
    </rPh>
    <phoneticPr fontId="1"/>
  </si>
  <si>
    <t>子どもや保護者からの相談や申入れについて、対応の体制が整備されているとともに、子どもや保護者に周知・説明され、相談や申入れをした際に迅速かつ適切に対応されているか</t>
    <rPh sb="10" eb="12">
      <t>ソウダン</t>
    </rPh>
    <rPh sb="13" eb="15">
      <t>モウシイ</t>
    </rPh>
    <rPh sb="55" eb="57">
      <t>ソウダン</t>
    </rPh>
    <rPh sb="58" eb="60">
      <t>モウシイ</t>
    </rPh>
    <rPh sb="64" eb="65">
      <t>サイ</t>
    </rPh>
    <phoneticPr fontId="1"/>
  </si>
  <si>
    <t>定期的に会報やホームページ等で、活動概要や行事予定、連絡体制等の情報や業務に関する自己評価の結果を子どもや保護者に対して発信されているか</t>
    <phoneticPr fontId="1"/>
  </si>
  <si>
    <t>個人情報の取り扱いに十分注意されているか</t>
    <rPh sb="5" eb="6">
      <t>ト</t>
    </rPh>
    <rPh sb="7" eb="8">
      <t>アツカ</t>
    </rPh>
    <phoneticPr fontId="1"/>
  </si>
  <si>
    <t>緊急時対応マニュアル、防犯マニュアル、感染症対応マニュアルを策定し、保護者に周知・説明されているか。また、発生を想定した訓練が実施されているか。</t>
    <rPh sb="53" eb="55">
      <t>ハッセイ</t>
    </rPh>
    <rPh sb="56" eb="58">
      <t>ソウテイ</t>
    </rPh>
    <rPh sb="60" eb="62">
      <t>クンレン</t>
    </rPh>
    <rPh sb="63" eb="65">
      <t>ジッシ</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</si>
  <si>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</si>
  <si>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 xml:space="preserve">日頃から子どもの状況を保護者と伝え合い、子どもの健康や発達の状況、課題について共通理解ができているか </t>
    <rPh sb="24" eb="26">
      <t>ケンコウ</t>
    </rPh>
    <phoneticPr fontId="1"/>
  </si>
  <si>
    <t xml:space="preserve">子どもや保護者との意思の疎通や情報伝達のための配慮がなされているか </t>
    <phoneticPr fontId="1"/>
  </si>
  <si>
    <t>保育所や認定こども園、幼稚園等との交流や、障がいのない子どもと活動する機会があるか</t>
    <rPh sb="0" eb="2">
      <t>ホイク</t>
    </rPh>
    <rPh sb="2" eb="3">
      <t>ショ</t>
    </rPh>
    <rPh sb="4" eb="6">
      <t>ニンテイ</t>
    </rPh>
    <rPh sb="9" eb="10">
      <t>エン</t>
    </rPh>
    <rPh sb="11" eb="14">
      <t>ヨウチエン</t>
    </rPh>
    <rPh sb="14" eb="15">
      <t>トウ</t>
    </rPh>
    <phoneticPr fontId="1"/>
  </si>
  <si>
    <t>*1 「本人にわかりやすく構造化された環境」は、この部屋で何をするのかを示せるように、机や本棚の配置など、子ども本人にわかりやすくすることです。</t>
    <phoneticPr fontId="1"/>
  </si>
  <si>
    <t>*2 「児童発達支援」は、児童発達支援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です。これは、児童発達支援センター又は児童発達支援事業所の児童発達支援管理責任者が作成します。</t>
    <phoneticPr fontId="1"/>
  </si>
  <si>
    <t>*3 「活動プログラム」は、事業所の日々の支援の中で、一定の目的を持って行われる個々の活動のことです。子どもの障害の特性や課題等に応じて柔軟に組み合わせて実施されることが想定されています。</t>
    <phoneticPr fontId="1"/>
  </si>
  <si>
    <t>*4 「ペアレント・トレーニング」は、保護者が子どもの行動を観察して障害の特性を理解したり、障害の特性を踏まえた褒め方等を学ぶことにより、子どもが適切な行動を獲得することを目標とします。</t>
    <rPh sb="19" eb="22">
      <t>ホゴシャ</t>
    </rPh>
    <rPh sb="23" eb="24">
      <t>コ</t>
    </rPh>
    <rPh sb="27" eb="29">
      <t>コウドウ</t>
    </rPh>
    <rPh sb="30" eb="32">
      <t>カンサツ</t>
    </rPh>
    <rPh sb="34" eb="36">
      <t>ショウガイ</t>
    </rPh>
    <rPh sb="37" eb="39">
      <t>トクセイ</t>
    </rPh>
    <rPh sb="40" eb="42">
      <t>リカイ</t>
    </rPh>
    <rPh sb="46" eb="48">
      <t>ショウガイ</t>
    </rPh>
    <rPh sb="49" eb="51">
      <t>トクセイ</t>
    </rPh>
    <rPh sb="52" eb="53">
      <t>フ</t>
    </rPh>
    <rPh sb="56" eb="57">
      <t>ホ</t>
    </rPh>
    <rPh sb="58" eb="59">
      <t>カタ</t>
    </rPh>
    <rPh sb="59" eb="60">
      <t>トウ</t>
    </rPh>
    <rPh sb="61" eb="62">
      <t>マナ</t>
    </rPh>
    <rPh sb="69" eb="70">
      <t>コ</t>
    </rPh>
    <rPh sb="73" eb="75">
      <t>テキセツ</t>
    </rPh>
    <rPh sb="76" eb="78">
      <t>コウドウ</t>
    </rPh>
    <rPh sb="79" eb="81">
      <t>カクトク</t>
    </rPh>
    <rPh sb="86" eb="88">
      <t>モクヒョウ</t>
    </rPh>
    <phoneticPr fontId="1"/>
  </si>
  <si>
    <r>
      <t>生活空間は、</t>
    </r>
    <r>
      <rPr>
        <u/>
        <sz val="9"/>
        <color theme="1"/>
        <rFont val="メイリオ"/>
        <family val="3"/>
        <charset val="128"/>
      </rPr>
      <t>本人にわかりやすく構造化された環境*１</t>
    </r>
    <r>
      <rPr>
        <sz val="9"/>
        <color theme="1"/>
        <rFont val="メイリオ"/>
        <family val="3"/>
        <charset val="128"/>
      </rPr>
      <t>になっているか。また、障がいの特性に応じ、事業所の設備等は、バリアフリー化や情報伝達等への配慮が適切になされているか</t>
    </r>
    <rPh sb="0" eb="2">
      <t>セイカツ</t>
    </rPh>
    <rPh sb="2" eb="4">
      <t>クウカン</t>
    </rPh>
    <rPh sb="6" eb="8">
      <t>ホンニン</t>
    </rPh>
    <rPh sb="15" eb="18">
      <t>コウゾウカ</t>
    </rPh>
    <rPh sb="21" eb="23">
      <t>カンキョウ</t>
    </rPh>
    <rPh sb="36" eb="37">
      <t>ショウ</t>
    </rPh>
    <rPh sb="40" eb="42">
      <t>トクセイ</t>
    </rPh>
    <rPh sb="43" eb="44">
      <t>オウ</t>
    </rPh>
    <rPh sb="46" eb="49">
      <t>ジギョウショ</t>
    </rPh>
    <rPh sb="50" eb="52">
      <t>セツビ</t>
    </rPh>
    <rPh sb="52" eb="53">
      <t>トウ</t>
    </rPh>
    <rPh sb="61" eb="62">
      <t>カ</t>
    </rPh>
    <rPh sb="63" eb="65">
      <t>ジョウホウ</t>
    </rPh>
    <rPh sb="65" eb="67">
      <t>デンタツ</t>
    </rPh>
    <rPh sb="67" eb="68">
      <t>トウ</t>
    </rPh>
    <rPh sb="70" eb="72">
      <t>ハイリョ</t>
    </rPh>
    <rPh sb="73" eb="75">
      <t>テキセツ</t>
    </rPh>
    <phoneticPr fontId="1"/>
  </si>
  <si>
    <r>
      <t>子どもと保護者のニーズや課題が客観的に分析された上で、</t>
    </r>
    <r>
      <rPr>
        <u/>
        <sz val="9"/>
        <color theme="1"/>
        <rFont val="メイリオ"/>
        <family val="3"/>
        <charset val="128"/>
      </rPr>
      <t>児童発達支援計画*2</t>
    </r>
    <r>
      <rPr>
        <sz val="9"/>
        <color theme="1"/>
        <rFont val="メイリオ"/>
        <family val="3"/>
        <charset val="128"/>
      </rPr>
      <t>が作成されているか</t>
    </r>
    <rPh sb="27" eb="29">
      <t>ジドウ</t>
    </rPh>
    <rPh sb="29" eb="31">
      <t>ハッタツ</t>
    </rPh>
    <rPh sb="31" eb="33">
      <t>シエン</t>
    </rPh>
    <rPh sb="33" eb="35">
      <t>ケイカク</t>
    </rPh>
    <phoneticPr fontId="1"/>
  </si>
  <si>
    <r>
      <rPr>
        <u/>
        <sz val="9"/>
        <color theme="1"/>
        <rFont val="メイリオ"/>
        <family val="3"/>
        <charset val="128"/>
      </rPr>
      <t>活動プログラム*3</t>
    </r>
    <r>
      <rPr>
        <sz val="9"/>
        <color theme="1"/>
        <rFont val="メイリオ"/>
        <family val="3"/>
        <charset val="128"/>
      </rPr>
      <t>が固定化しないよう工夫されているか</t>
    </r>
    <phoneticPr fontId="1"/>
  </si>
  <si>
    <r>
      <t>保護者に対して家族支援プログラム（</t>
    </r>
    <r>
      <rPr>
        <u/>
        <sz val="9"/>
        <color theme="1"/>
        <rFont val="メイリオ"/>
        <family val="3"/>
        <charset val="128"/>
      </rPr>
      <t>ペアレント・トレーニング*4</t>
    </r>
    <r>
      <rPr>
        <sz val="9"/>
        <color theme="1"/>
        <rFont val="メイリオ"/>
        <family val="3"/>
        <charset val="128"/>
      </rPr>
      <t>等）が行われているか</t>
    </r>
    <rPh sb="7" eb="9">
      <t>カゾク</t>
    </rPh>
    <rPh sb="9" eb="11">
      <t>シエン</t>
    </rPh>
    <rPh sb="31" eb="32">
      <t>トウ</t>
    </rPh>
    <rPh sb="34" eb="35">
      <t>オコナ</t>
    </rPh>
    <phoneticPr fontId="1"/>
  </si>
  <si>
    <t>ご意見を踏まえた対応</t>
    <rPh sb="1" eb="3">
      <t>イケン</t>
    </rPh>
    <rPh sb="4" eb="5">
      <t>フ</t>
    </rPh>
    <rPh sb="8" eb="10">
      <t>タイオウ</t>
    </rPh>
    <phoneticPr fontId="1"/>
  </si>
  <si>
    <t>〇 この「保護者等からの事業所評価の集計結果（公表）」は、保護者等の皆様に「保護者等向け児童発達支援評価表」により事業所の評価を行っていただき、その結果を集計したものです。</t>
    <phoneticPr fontId="1"/>
  </si>
  <si>
    <t>（様式３）</t>
    <rPh sb="1" eb="3">
      <t>ヨウシキ</t>
    </rPh>
    <phoneticPr fontId="1"/>
  </si>
  <si>
    <t>AK1</t>
    <phoneticPr fontId="1"/>
  </si>
  <si>
    <t>AK2</t>
    <phoneticPr fontId="1"/>
  </si>
  <si>
    <t>ほぼ希望日で対応していただいている</t>
    <rPh sb="2" eb="5">
      <t>キボウビ</t>
    </rPh>
    <rPh sb="6" eb="8">
      <t>タイオウ</t>
    </rPh>
    <phoneticPr fontId="1"/>
  </si>
  <si>
    <t>しっかりと、保護者の困りごとや願いを汲み取って計画されていました。</t>
    <rPh sb="6" eb="9">
      <t>ホゴシャ</t>
    </rPh>
    <rPh sb="10" eb="11">
      <t>コマ</t>
    </rPh>
    <rPh sb="15" eb="16">
      <t>ネガ</t>
    </rPh>
    <rPh sb="18" eb="19">
      <t>ク</t>
    </rPh>
    <rPh sb="20" eb="21">
      <t>ト</t>
    </rPh>
    <rPh sb="23" eb="25">
      <t>ケイカク</t>
    </rPh>
    <phoneticPr fontId="1"/>
  </si>
  <si>
    <t>活動内容も写真を取り、丁寧に説明していただいています</t>
    <rPh sb="0" eb="2">
      <t>カツドウ</t>
    </rPh>
    <rPh sb="2" eb="4">
      <t>ナイヨウ</t>
    </rPh>
    <rPh sb="5" eb="7">
      <t>シャシン</t>
    </rPh>
    <rPh sb="8" eb="9">
      <t>ト</t>
    </rPh>
    <rPh sb="11" eb="13">
      <t>テイネイ</t>
    </rPh>
    <rPh sb="14" eb="16">
      <t>セツメイ</t>
    </rPh>
    <phoneticPr fontId="1"/>
  </si>
  <si>
    <t>子どもの状況をお伝えし、課題や悩みに対し、工夫し対応していただいています</t>
    <rPh sb="0" eb="1">
      <t>コ</t>
    </rPh>
    <rPh sb="4" eb="6">
      <t>ジョウキョウ</t>
    </rPh>
    <rPh sb="8" eb="9">
      <t>ツタ</t>
    </rPh>
    <rPh sb="12" eb="14">
      <t>カダイ</t>
    </rPh>
    <rPh sb="15" eb="16">
      <t>ナヤ</t>
    </rPh>
    <rPh sb="18" eb="19">
      <t>タイ</t>
    </rPh>
    <rPh sb="21" eb="23">
      <t>クフウ</t>
    </rPh>
    <rPh sb="24" eb="26">
      <t>タイオウ</t>
    </rPh>
    <phoneticPr fontId="1"/>
  </si>
  <si>
    <t>目標や課題に対して、施設利用後に(子供の様子や行動をしっかり見て)アドバイスをもらっている</t>
    <rPh sb="0" eb="2">
      <t>モクヒョウ</t>
    </rPh>
    <rPh sb="3" eb="5">
      <t>カダイ</t>
    </rPh>
    <rPh sb="6" eb="7">
      <t>タイ</t>
    </rPh>
    <rPh sb="10" eb="12">
      <t>シセツ</t>
    </rPh>
    <rPh sb="12" eb="14">
      <t>リヨウ</t>
    </rPh>
    <rPh sb="14" eb="15">
      <t>ゴ</t>
    </rPh>
    <rPh sb="17" eb="19">
      <t>コドモ</t>
    </rPh>
    <rPh sb="20" eb="22">
      <t>ヨウス</t>
    </rPh>
    <rPh sb="23" eb="25">
      <t>コウドウ</t>
    </rPh>
    <rPh sb="30" eb="31">
      <t>ミ</t>
    </rPh>
    <phoneticPr fontId="1"/>
  </si>
  <si>
    <t>目標に向かっての活動ができていて、少しずつ成長へ繋がっている。</t>
    <rPh sb="0" eb="2">
      <t>モクヒョウ</t>
    </rPh>
    <rPh sb="3" eb="4">
      <t>ム</t>
    </rPh>
    <rPh sb="8" eb="10">
      <t>カツドウ</t>
    </rPh>
    <rPh sb="17" eb="18">
      <t>スコ</t>
    </rPh>
    <rPh sb="21" eb="23">
      <t>セイチョウ</t>
    </rPh>
    <rPh sb="24" eb="25">
      <t>ツナ</t>
    </rPh>
    <phoneticPr fontId="1"/>
  </si>
  <si>
    <t>トイレが広いので助かります。(親子で入れる)</t>
    <rPh sb="4" eb="5">
      <t>ヒロ</t>
    </rPh>
    <rPh sb="8" eb="9">
      <t>タス</t>
    </rPh>
    <rPh sb="15" eb="17">
      <t>オヤコ</t>
    </rPh>
    <rPh sb="18" eb="19">
      <t>ハイ</t>
    </rPh>
    <phoneticPr fontId="1"/>
  </si>
  <si>
    <t>いつ行っても清潔と感じます。また子供たちが楽しく遊べるよう、おもちゃや道具などそろっていると思う。/口にしたものは消毒していただけるので安心</t>
    <rPh sb="2" eb="3">
      <t>イ</t>
    </rPh>
    <rPh sb="6" eb="8">
      <t>セイケツ</t>
    </rPh>
    <rPh sb="9" eb="10">
      <t>カン</t>
    </rPh>
    <rPh sb="16" eb="18">
      <t>コドモ</t>
    </rPh>
    <rPh sb="21" eb="22">
      <t>タノ</t>
    </rPh>
    <rPh sb="24" eb="25">
      <t>アソ</t>
    </rPh>
    <rPh sb="35" eb="37">
      <t>ドウグ</t>
    </rPh>
    <rPh sb="46" eb="47">
      <t>オモ</t>
    </rPh>
    <rPh sb="50" eb="51">
      <t>クチ</t>
    </rPh>
    <rPh sb="57" eb="59">
      <t>ショウドク</t>
    </rPh>
    <rPh sb="68" eb="70">
      <t>アンシン</t>
    </rPh>
    <phoneticPr fontId="1"/>
  </si>
  <si>
    <t>好きなキャラクターの塗り絵を毎回楽しみに通っています。</t>
    <rPh sb="0" eb="1">
      <t>ス</t>
    </rPh>
    <rPh sb="10" eb="11">
      <t>ヌ</t>
    </rPh>
    <rPh sb="12" eb="13">
      <t>エ</t>
    </rPh>
    <rPh sb="14" eb="16">
      <t>マイカイ</t>
    </rPh>
    <rPh sb="16" eb="17">
      <t>タノ</t>
    </rPh>
    <rPh sb="20" eb="21">
      <t>カヨ</t>
    </rPh>
    <phoneticPr fontId="1"/>
  </si>
  <si>
    <t>何かありましたら是非参加してみたい。/コロナ禍ということもあって？実施されていないのかと思う。</t>
    <rPh sb="0" eb="1">
      <t>ナニ</t>
    </rPh>
    <rPh sb="8" eb="10">
      <t>ゼヒ</t>
    </rPh>
    <rPh sb="10" eb="12">
      <t>サンカ</t>
    </rPh>
    <rPh sb="22" eb="23">
      <t>カ</t>
    </rPh>
    <rPh sb="33" eb="35">
      <t>ジッシ</t>
    </rPh>
    <rPh sb="44" eb="45">
      <t>オモ</t>
    </rPh>
    <phoneticPr fontId="1"/>
  </si>
  <si>
    <t>会報やホームページを見たことがなかったので不明</t>
    <rPh sb="0" eb="2">
      <t>カイホウ</t>
    </rPh>
    <rPh sb="10" eb="11">
      <t>ミ</t>
    </rPh>
    <rPh sb="21" eb="23">
      <t>フメイ</t>
    </rPh>
    <phoneticPr fontId="1"/>
  </si>
  <si>
    <t>担当の先生が大好きで楽しみにしています。/いつも帰りたくないというくらい大好き。/毎回楽しく通っています。</t>
    <rPh sb="0" eb="2">
      <t>タントウ</t>
    </rPh>
    <rPh sb="3" eb="5">
      <t>センセイ</t>
    </rPh>
    <rPh sb="6" eb="8">
      <t>ダイス</t>
    </rPh>
    <rPh sb="10" eb="11">
      <t>タノ</t>
    </rPh>
    <rPh sb="24" eb="25">
      <t>カエ</t>
    </rPh>
    <rPh sb="36" eb="38">
      <t>ダイス</t>
    </rPh>
    <rPh sb="41" eb="43">
      <t>マイカイ</t>
    </rPh>
    <rPh sb="43" eb="44">
      <t>タノ</t>
    </rPh>
    <rPh sb="46" eb="47">
      <t>カヨ</t>
    </rPh>
    <phoneticPr fontId="1"/>
  </si>
  <si>
    <t>心配事を聞いてくださり、プログラムに取り入れてくださったり、丁寧に見てもらえるのはありがたいです。</t>
    <rPh sb="0" eb="3">
      <t>シンパイゴト</t>
    </rPh>
    <rPh sb="4" eb="5">
      <t>キ</t>
    </rPh>
    <rPh sb="18" eb="19">
      <t>ト</t>
    </rPh>
    <rPh sb="20" eb="21">
      <t>イ</t>
    </rPh>
    <rPh sb="30" eb="32">
      <t>テイネイ</t>
    </rPh>
    <rPh sb="33" eb="34">
      <t>ミ</t>
    </rPh>
    <phoneticPr fontId="1"/>
  </si>
  <si>
    <t>大変ありがたい支援。支援というより時間的なことですが、1時間は少し短いかなと思います。</t>
    <rPh sb="0" eb="2">
      <t>タイヘン</t>
    </rPh>
    <rPh sb="7" eb="9">
      <t>シエン</t>
    </rPh>
    <rPh sb="10" eb="12">
      <t>シエン</t>
    </rPh>
    <rPh sb="17" eb="20">
      <t>ジカンテキ</t>
    </rPh>
    <rPh sb="28" eb="30">
      <t>ジカン</t>
    </rPh>
    <rPh sb="31" eb="32">
      <t>スコ</t>
    </rPh>
    <rPh sb="33" eb="34">
      <t>ミジカ</t>
    </rPh>
    <rPh sb="38" eb="39">
      <t>オモ</t>
    </rPh>
    <phoneticPr fontId="1"/>
  </si>
  <si>
    <t>勉強できるスペースと、身体を動かすスペースが十分あると思います</t>
    <rPh sb="0" eb="2">
      <t>ベンキョウ</t>
    </rPh>
    <rPh sb="11" eb="13">
      <t>カラダ</t>
    </rPh>
    <rPh sb="14" eb="15">
      <t>ウゴ</t>
    </rPh>
    <rPh sb="22" eb="24">
      <t>ジュウブン</t>
    </rPh>
    <rPh sb="27" eb="28">
      <t>オモ</t>
    </rPh>
    <phoneticPr fontId="1"/>
  </si>
  <si>
    <t>個別でついてくれるので安心です</t>
    <rPh sb="0" eb="2">
      <t>コベツ</t>
    </rPh>
    <rPh sb="11" eb="13">
      <t>アンシン</t>
    </rPh>
    <phoneticPr fontId="1"/>
  </si>
  <si>
    <t>椅子に座って勉強する空間、おもちゃを出していい空間、それぞれ分かりやすい構造だと思います。</t>
    <rPh sb="0" eb="2">
      <t>イス</t>
    </rPh>
    <rPh sb="3" eb="4">
      <t>スワ</t>
    </rPh>
    <rPh sb="6" eb="8">
      <t>ベンキョウ</t>
    </rPh>
    <rPh sb="10" eb="12">
      <t>クウカン</t>
    </rPh>
    <rPh sb="18" eb="19">
      <t>ダ</t>
    </rPh>
    <rPh sb="23" eb="25">
      <t>クウカン</t>
    </rPh>
    <rPh sb="30" eb="31">
      <t>ワ</t>
    </rPh>
    <rPh sb="36" eb="38">
      <t>コウゾウ</t>
    </rPh>
    <rPh sb="40" eb="41">
      <t>オモ</t>
    </rPh>
    <phoneticPr fontId="1"/>
  </si>
  <si>
    <t>清潔感はあり、安心です。ただ、人数の多いときは走り回ってしまうと危ないかなと思います。</t>
    <rPh sb="0" eb="3">
      <t>セイケツカン</t>
    </rPh>
    <rPh sb="7" eb="9">
      <t>アンシン</t>
    </rPh>
    <rPh sb="15" eb="17">
      <t>ニンズウ</t>
    </rPh>
    <rPh sb="18" eb="19">
      <t>オオ</t>
    </rPh>
    <rPh sb="23" eb="24">
      <t>ハシ</t>
    </rPh>
    <rPh sb="25" eb="26">
      <t>マワ</t>
    </rPh>
    <rPh sb="32" eb="33">
      <t>アブ</t>
    </rPh>
    <rPh sb="38" eb="39">
      <t>オモ</t>
    </rPh>
    <phoneticPr fontId="1"/>
  </si>
  <si>
    <t>親の希望や思いを理解していただき、現状に合わせた支援計画がされていると思います。</t>
    <rPh sb="0" eb="1">
      <t>オヤ</t>
    </rPh>
    <rPh sb="2" eb="4">
      <t>キボウ</t>
    </rPh>
    <rPh sb="5" eb="6">
      <t>オモ</t>
    </rPh>
    <rPh sb="8" eb="10">
      <t>リカイ</t>
    </rPh>
    <rPh sb="17" eb="19">
      <t>ゲンジョウ</t>
    </rPh>
    <rPh sb="20" eb="21">
      <t>ア</t>
    </rPh>
    <rPh sb="24" eb="26">
      <t>シエン</t>
    </rPh>
    <rPh sb="26" eb="28">
      <t>ケイカク</t>
    </rPh>
    <rPh sb="35" eb="36">
      <t>オモ</t>
    </rPh>
    <phoneticPr fontId="1"/>
  </si>
  <si>
    <t>親が求めている支援内容と集団行動先で指摘されていることを含め、適切な支援内容が設定されていると思います。</t>
    <rPh sb="0" eb="1">
      <t>オヤ</t>
    </rPh>
    <rPh sb="2" eb="3">
      <t>モト</t>
    </rPh>
    <rPh sb="7" eb="9">
      <t>シエン</t>
    </rPh>
    <rPh sb="9" eb="11">
      <t>ナイヨウ</t>
    </rPh>
    <rPh sb="12" eb="14">
      <t>シュウダン</t>
    </rPh>
    <rPh sb="14" eb="16">
      <t>コウドウ</t>
    </rPh>
    <rPh sb="16" eb="17">
      <t>サキ</t>
    </rPh>
    <rPh sb="18" eb="20">
      <t>シテキ</t>
    </rPh>
    <rPh sb="28" eb="29">
      <t>フク</t>
    </rPh>
    <rPh sb="31" eb="33">
      <t>テキセツ</t>
    </rPh>
    <rPh sb="34" eb="36">
      <t>シエン</t>
    </rPh>
    <rPh sb="36" eb="38">
      <t>ナイヨウ</t>
    </rPh>
    <rPh sb="39" eb="41">
      <t>セッテイ</t>
    </rPh>
    <rPh sb="47" eb="48">
      <t>オモ</t>
    </rPh>
    <phoneticPr fontId="1"/>
  </si>
  <si>
    <t>その時の本人の気分によっても変わってくるかと思います。</t>
    <rPh sb="2" eb="3">
      <t>トキ</t>
    </rPh>
    <rPh sb="4" eb="6">
      <t>ホンニン</t>
    </rPh>
    <rPh sb="7" eb="9">
      <t>キブン</t>
    </rPh>
    <rPh sb="14" eb="15">
      <t>カ</t>
    </rPh>
    <rPh sb="22" eb="23">
      <t>オモ</t>
    </rPh>
    <phoneticPr fontId="1"/>
  </si>
  <si>
    <t>幼稚園訪問もしていただき、日常での生活も見ていただきながら、今後も支援をお願いしたいと思います。</t>
    <rPh sb="0" eb="3">
      <t>ヨウチエン</t>
    </rPh>
    <rPh sb="3" eb="5">
      <t>ホウモン</t>
    </rPh>
    <rPh sb="13" eb="15">
      <t>ニチジョウ</t>
    </rPh>
    <rPh sb="17" eb="19">
      <t>セイカツ</t>
    </rPh>
    <rPh sb="20" eb="21">
      <t>ミ</t>
    </rPh>
    <rPh sb="30" eb="32">
      <t>コンゴ</t>
    </rPh>
    <rPh sb="33" eb="35">
      <t>シエン</t>
    </rPh>
    <rPh sb="37" eb="38">
      <t>ネガ</t>
    </rPh>
    <rPh sb="43" eb="44">
      <t>オモ</t>
    </rPh>
    <phoneticPr fontId="1"/>
  </si>
  <si>
    <t>その日行った活動内容や様子をお話しいただいています。</t>
    <rPh sb="2" eb="3">
      <t>ヒ</t>
    </rPh>
    <rPh sb="3" eb="4">
      <t>イ</t>
    </rPh>
    <rPh sb="6" eb="8">
      <t>カツドウ</t>
    </rPh>
    <rPh sb="8" eb="10">
      <t>ナイヨウ</t>
    </rPh>
    <rPh sb="11" eb="13">
      <t>ヨウス</t>
    </rPh>
    <rPh sb="15" eb="16">
      <t>ハナ</t>
    </rPh>
    <phoneticPr fontId="1"/>
  </si>
  <si>
    <t>コロナ禍なので仕方ないと思います。</t>
    <rPh sb="3" eb="4">
      <t>カ</t>
    </rPh>
    <rPh sb="7" eb="9">
      <t>シカタ</t>
    </rPh>
    <rPh sb="12" eb="13">
      <t>オモ</t>
    </rPh>
    <phoneticPr fontId="1"/>
  </si>
  <si>
    <t>速やかにご対応頂きありがとうございます。</t>
    <rPh sb="0" eb="1">
      <t>スミ</t>
    </rPh>
    <rPh sb="5" eb="8">
      <t>タイオウイタダ</t>
    </rPh>
    <phoneticPr fontId="1"/>
  </si>
  <si>
    <t>たくさんの先生方と楽しく交流し、支援を行うことができていると思います。</t>
    <rPh sb="5" eb="8">
      <t>センセイガタ</t>
    </rPh>
    <rPh sb="9" eb="10">
      <t>タノ</t>
    </rPh>
    <rPh sb="12" eb="14">
      <t>コウリュウ</t>
    </rPh>
    <rPh sb="16" eb="18">
      <t>シエン</t>
    </rPh>
    <rPh sb="19" eb="20">
      <t>オコナ</t>
    </rPh>
    <rPh sb="30" eb="31">
      <t>オモ</t>
    </rPh>
    <phoneticPr fontId="1"/>
  </si>
  <si>
    <t>私たちの心配事、悩みがあった際は丁寧にご対応頂いています。/毎回丁寧にその日の様子や発達状況を伝えていただき助かっています。</t>
    <rPh sb="0" eb="1">
      <t>ワタシ</t>
    </rPh>
    <rPh sb="4" eb="7">
      <t>シンパイゴト</t>
    </rPh>
    <rPh sb="8" eb="9">
      <t>ナヤ</t>
    </rPh>
    <rPh sb="14" eb="15">
      <t>サイ</t>
    </rPh>
    <rPh sb="16" eb="18">
      <t>テイネイ</t>
    </rPh>
    <rPh sb="20" eb="22">
      <t>タイオウ</t>
    </rPh>
    <rPh sb="22" eb="23">
      <t>イタダ</t>
    </rPh>
    <rPh sb="30" eb="32">
      <t>マイカイ</t>
    </rPh>
    <rPh sb="32" eb="34">
      <t>テイネイ</t>
    </rPh>
    <rPh sb="37" eb="38">
      <t>ヒ</t>
    </rPh>
    <rPh sb="39" eb="41">
      <t>ヨウス</t>
    </rPh>
    <rPh sb="42" eb="44">
      <t>ハッタツ</t>
    </rPh>
    <rPh sb="44" eb="46">
      <t>ジョウキョウ</t>
    </rPh>
    <rPh sb="47" eb="48">
      <t>ツタ</t>
    </rPh>
    <rPh sb="54" eb="55">
      <t>タス</t>
    </rPh>
    <phoneticPr fontId="1"/>
  </si>
  <si>
    <t>毎週楽しんで通ってます/毎週とても楽しみにしています</t>
    <rPh sb="0" eb="2">
      <t>マイシュウ</t>
    </rPh>
    <rPh sb="2" eb="3">
      <t>タノ</t>
    </rPh>
    <rPh sb="6" eb="7">
      <t>カヨ</t>
    </rPh>
    <rPh sb="12" eb="14">
      <t>マイシュウ</t>
    </rPh>
    <rPh sb="17" eb="18">
      <t>タノ</t>
    </rPh>
    <phoneticPr fontId="1"/>
  </si>
  <si>
    <t>公表：令和5年3月31日</t>
    <rPh sb="0" eb="2">
      <t>コウヒョウ</t>
    </rPh>
    <rPh sb="3" eb="5">
      <t>レイワ</t>
    </rPh>
    <rPh sb="6" eb="7">
      <t>ネン</t>
    </rPh>
    <rPh sb="8" eb="9">
      <t>ガツ</t>
    </rPh>
    <rPh sb="11" eb="12">
      <t>ニチ</t>
    </rPh>
    <phoneticPr fontId="1"/>
  </si>
  <si>
    <t>事業所名　アクティブキッズ　　　　　　　　　　　　　　　　</t>
    <rPh sb="0" eb="3">
      <t>ジギョウショ</t>
    </rPh>
    <rPh sb="3" eb="4">
      <t>メイ</t>
    </rPh>
    <phoneticPr fontId="1"/>
  </si>
  <si>
    <t>　保護者等数（児童数）　59　　　　回収数　17　　割合　28.8％</t>
    <rPh sb="1" eb="4">
      <t>ホゴシャ</t>
    </rPh>
    <rPh sb="4" eb="5">
      <t>トウ</t>
    </rPh>
    <rPh sb="5" eb="6">
      <t>スウ</t>
    </rPh>
    <rPh sb="7" eb="9">
      <t>ジドウ</t>
    </rPh>
    <rPh sb="9" eb="10">
      <t>スウ</t>
    </rPh>
    <rPh sb="18" eb="20">
      <t>カイシュウ</t>
    </rPh>
    <rPh sb="20" eb="21">
      <t>スウ</t>
    </rPh>
    <rPh sb="26" eb="28">
      <t>ワリアイ</t>
    </rPh>
    <phoneticPr fontId="1"/>
  </si>
  <si>
    <t>事業所名　アクティブキッズ2　　　　　　　　　　　　　　　　</t>
    <rPh sb="0" eb="3">
      <t>ジギョウショ</t>
    </rPh>
    <rPh sb="3" eb="4">
      <t>メイ</t>
    </rPh>
    <phoneticPr fontId="1"/>
  </si>
  <si>
    <t>　保護者等数（児童数）　　47　　　回収数　12　　　割合　25.5　％</t>
    <rPh sb="1" eb="4">
      <t>ホゴシャ</t>
    </rPh>
    <rPh sb="4" eb="5">
      <t>トウ</t>
    </rPh>
    <rPh sb="5" eb="6">
      <t>スウ</t>
    </rPh>
    <rPh sb="7" eb="9">
      <t>ジドウ</t>
    </rPh>
    <rPh sb="9" eb="10">
      <t>スウ</t>
    </rPh>
    <rPh sb="18" eb="20">
      <t>カイシュウ</t>
    </rPh>
    <rPh sb="20" eb="21">
      <t>スウ</t>
    </rPh>
    <rPh sb="27" eb="29">
      <t>ワリアイ</t>
    </rPh>
    <phoneticPr fontId="1"/>
  </si>
  <si>
    <t>危険性を認識し、予見して対応します。</t>
    <rPh sb="0" eb="3">
      <t>キケンセイ</t>
    </rPh>
    <rPh sb="4" eb="6">
      <t>ニンシキ</t>
    </rPh>
    <rPh sb="8" eb="10">
      <t>ヨケン</t>
    </rPh>
    <rPh sb="12" eb="14">
      <t>タイオウ</t>
    </rPh>
    <phoneticPr fontId="1"/>
  </si>
  <si>
    <t>保護者交流会や研修会を企画しています。</t>
    <rPh sb="0" eb="3">
      <t>ホゴシャ</t>
    </rPh>
    <rPh sb="3" eb="6">
      <t>コウリュウカイ</t>
    </rPh>
    <rPh sb="7" eb="10">
      <t>ケンシュウカイ</t>
    </rPh>
    <rPh sb="11" eb="13">
      <t>キカク</t>
    </rPh>
    <phoneticPr fontId="1"/>
  </si>
  <si>
    <t>ホームページを周知します。</t>
    <rPh sb="7" eb="9">
      <t>シュウチ</t>
    </rPh>
    <phoneticPr fontId="1"/>
  </si>
  <si>
    <t>充実した１時間になるように</t>
    <rPh sb="0" eb="2">
      <t>ジュウジツ</t>
    </rPh>
    <rPh sb="5" eb="7">
      <t>ジカン</t>
    </rPh>
    <phoneticPr fontId="1"/>
  </si>
  <si>
    <t>毎日、すべて消毒しています。また、適宜消毒しています。</t>
    <rPh sb="0" eb="2">
      <t>マイニチ</t>
    </rPh>
    <rPh sb="6" eb="8">
      <t>ショウドク</t>
    </rPh>
    <rPh sb="17" eb="19">
      <t>テキギ</t>
    </rPh>
    <rPh sb="19" eb="21">
      <t>ショウドク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</si>
</sst>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b/>
      <sz val="14"/>
      <color rgb="FF000000"/>
      <name val="ＭＳ Ｐゴシック"/>
      <family val="3"/>
      <charset val="128"/>
      <scheme val="minor"/>
    </font>
    <font>
      <sz val="10"/>
      <color theme="1"/>
      <name val="メイリオ"/>
      <family val="3"/>
      <charset val="128"/>
    </font>
    <font>
      <sz val="11"/>
      <color theme="1"/>
      <name val="メイリオ"/>
      <family val="3"/>
      <charset val="128"/>
    </font>
    <font>
      <b/>
      <sz val="10"/>
      <color theme="1"/>
      <name val="メイリオ"/>
      <family val="3"/>
      <charset val="128"/>
    </font>
    <font>
      <b/>
      <sz val="6"/>
      <color theme="1"/>
      <name val="メイリオ"/>
      <family val="3"/>
      <charset val="128"/>
    </font>
    <font>
      <sz val="9"/>
      <color theme="1"/>
      <name val="メイリオ"/>
      <family val="3"/>
      <charset val="128"/>
    </font>
    <font>
      <u/>
      <sz val="9"/>
      <color theme="1"/>
      <name val="メイリオ"/>
      <family val="3"/>
      <charset val="128"/>
    </font>
    <font>
      <u/>
      <sz val="11"/>
      <color theme="1"/>
      <name val="ＭＳ Ｐゴシック"/>
      <family val="2"/>
      <charset val="128"/>
      <scheme val="minor"/>
    </font>
    <font>
      <u/>
      <sz val="11"/>
      <color theme="1"/>
      <name val="ＭＳ Ｐゴシック"/>
      <family val="3"/>
      <charset val="128"/>
      <scheme val="minor"/>
    </font>
    <font>
      <u/>
      <sz val="11"/>
      <color theme="1"/>
      <name val="ＭＳ Ｐゴシック"/>
      <family val="3"/>
      <charset val="128"/>
    </font>
    <font>
      <sz val="8"/>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4" fillId="0" borderId="0" xfId="0" applyFont="1">
      <alignment vertical="center"/>
    </xf>
    <xf numFmtId="0" fontId="4" fillId="2" borderId="2" xfId="0" applyFont="1" applyFill="1" applyBorder="1" applyAlignment="1">
      <alignment horizontal="center" vertical="center"/>
    </xf>
    <xf numFmtId="0" fontId="4" fillId="2" borderId="2" xfId="0" applyFont="1" applyFill="1" applyBorder="1">
      <alignment vertical="center"/>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lignment vertical="center"/>
    </xf>
    <xf numFmtId="0" fontId="3" fillId="0" borderId="1" xfId="0" applyFont="1" applyBorder="1">
      <alignment vertical="center"/>
    </xf>
    <xf numFmtId="0" fontId="4" fillId="0" borderId="2" xfId="0" applyFont="1" applyBorder="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0" fillId="0" borderId="2" xfId="0" applyBorder="1">
      <alignment vertical="center"/>
    </xf>
    <xf numFmtId="0" fontId="9" fillId="0" borderId="0" xfId="0" applyFont="1">
      <alignment vertical="center"/>
    </xf>
    <xf numFmtId="0" fontId="10" fillId="0" borderId="0" xfId="0" applyFont="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12" fillId="0" borderId="2" xfId="0" applyFont="1" applyBorder="1" applyAlignment="1">
      <alignment vertical="center" wrapText="1"/>
    </xf>
    <xf numFmtId="0" fontId="3"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7" fillId="0" borderId="0" xfId="0" applyFont="1" applyAlignment="1">
      <alignment horizontal="left" vertical="center" wrapText="1"/>
    </xf>
    <xf numFmtId="0" fontId="7" fillId="0" borderId="0" xfId="0" applyFont="1" applyAlignment="1">
      <alignment horizontal="left" vertical="top" wrapText="1"/>
    </xf>
    <xf numFmtId="0" fontId="11"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wrapText="1"/>
    </xf>
    <xf numFmtId="0" fontId="3" fillId="2" borderId="3" xfId="0" applyFont="1" applyFill="1" applyBorder="1" applyAlignment="1">
      <alignment horizontal="center" vertical="center" textRotation="255"/>
    </xf>
    <xf numFmtId="0" fontId="0" fillId="0" borderId="2"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8</xdr:col>
      <xdr:colOff>114300</xdr:colOff>
      <xdr:row>0</xdr:row>
      <xdr:rowOff>685800</xdr:rowOff>
    </xdr:to>
    <xdr:sp macro="" textlink="">
      <xdr:nvSpPr>
        <xdr:cNvPr id="2" name="角丸四角形 7">
          <a:extLst>
            <a:ext uri="{FF2B5EF4-FFF2-40B4-BE49-F238E27FC236}">
              <a16:creationId xmlns:a16="http://schemas.microsoft.com/office/drawing/2014/main" id="{0C6E3680-3013-45C7-A521-8BF90C01BB5D}"/>
            </a:ext>
          </a:extLst>
        </xdr:cNvPr>
        <xdr:cNvSpPr/>
      </xdr:nvSpPr>
      <xdr:spPr>
        <a:xfrm>
          <a:off x="1186815" y="161925"/>
          <a:ext cx="510730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メイリオ" panose="020B0604030504040204" pitchFamily="50" charset="-128"/>
              <a:ea typeface="メイリオ" panose="020B0604030504040204" pitchFamily="50" charset="-128"/>
            </a:rPr>
            <a:t>              </a:t>
          </a:r>
          <a:r>
            <a:rPr kumimoji="1" lang="ja-JP" altLang="en-US" sz="1200" b="1">
              <a:latin typeface="メイリオ" panose="020B0604030504040204" pitchFamily="50" charset="-128"/>
              <a:ea typeface="メイリオ" panose="020B0604030504040204" pitchFamily="50" charset="-128"/>
            </a:rPr>
            <a:t>保護者等からの児童発達支援事業所評価の集計結果（公表）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8</xdr:col>
      <xdr:colOff>114300</xdr:colOff>
      <xdr:row>0</xdr:row>
      <xdr:rowOff>685800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247775" y="161925"/>
          <a:ext cx="57435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メイリオ" panose="020B0604030504040204" pitchFamily="50" charset="-128"/>
              <a:ea typeface="メイリオ" panose="020B0604030504040204" pitchFamily="50" charset="-128"/>
            </a:rPr>
            <a:t>              </a:t>
          </a:r>
          <a:r>
            <a:rPr kumimoji="1" lang="ja-JP" altLang="en-US" sz="1200" b="1">
              <a:latin typeface="メイリオ" panose="020B0604030504040204" pitchFamily="50" charset="-128"/>
              <a:ea typeface="メイリオ" panose="020B0604030504040204" pitchFamily="50" charset="-128"/>
            </a:rPr>
            <a:t>保護者等からの児童発達支援事業所評価の集計結果（公表）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78104-2398-438C-A780-8E5227C3D214}">
  <sheetPr>
    <pageSetUpPr fitToPage="1"/>
  </sheetPr>
  <dimension ref="A1:K33"/>
  <sheetViews>
    <sheetView view="pageBreakPreview" zoomScaleNormal="100" zoomScaleSheetLayoutView="100" workbookViewId="0">
      <selection activeCell="K9" sqref="K9"/>
    </sheetView>
  </sheetViews>
  <sheetFormatPr defaultRowHeight="17.399999999999999" x14ac:dyDescent="0.2"/>
  <cols>
    <col min="1" max="1" width="3.88671875" style="2" customWidth="1"/>
    <col min="2" max="2" width="4.109375" style="2" customWidth="1"/>
    <col min="3" max="3" width="34.109375" style="2" customWidth="1"/>
    <col min="4" max="4" width="6.109375" style="2" customWidth="1"/>
    <col min="5" max="6" width="6.21875" style="2" customWidth="1"/>
    <col min="7" max="7" width="6.109375" style="2" customWidth="1"/>
    <col min="8" max="8" width="23.33203125" style="2" customWidth="1"/>
    <col min="9" max="9" width="28.109375" customWidth="1"/>
    <col min="10" max="10" width="9.109375" customWidth="1"/>
  </cols>
  <sheetData>
    <row r="1" spans="1:11" ht="63" customHeight="1" x14ac:dyDescent="0.2">
      <c r="A1" s="2" t="s">
        <v>40</v>
      </c>
      <c r="J1" s="1"/>
    </row>
    <row r="2" spans="1:11" ht="22.5" customHeight="1" x14ac:dyDescent="0.2">
      <c r="B2" s="23" t="s">
        <v>71</v>
      </c>
      <c r="C2" s="23"/>
      <c r="J2" s="1"/>
    </row>
    <row r="3" spans="1:11" ht="27" customHeight="1" x14ac:dyDescent="0.2">
      <c r="A3"/>
      <c r="B3" s="14" t="s">
        <v>72</v>
      </c>
      <c r="C3" s="15"/>
      <c r="D3"/>
      <c r="E3" s="24" t="s">
        <v>73</v>
      </c>
      <c r="F3" s="24"/>
      <c r="G3" s="24"/>
      <c r="H3" s="24"/>
      <c r="I3" s="24"/>
      <c r="K3" s="1"/>
    </row>
    <row r="4" spans="1:11" ht="47.25" customHeight="1" x14ac:dyDescent="0.2">
      <c r="A4" s="25" t="s">
        <v>39</v>
      </c>
      <c r="B4" s="25"/>
      <c r="C4" s="25"/>
      <c r="D4" s="25"/>
      <c r="E4" s="25"/>
      <c r="F4" s="25"/>
      <c r="G4" s="25"/>
      <c r="H4" s="25"/>
      <c r="I4" s="25"/>
      <c r="K4" s="1"/>
    </row>
    <row r="5" spans="1:11" ht="34.5" customHeight="1" x14ac:dyDescent="0.2">
      <c r="A5" s="3"/>
      <c r="B5" s="4"/>
      <c r="C5" s="5" t="s">
        <v>0</v>
      </c>
      <c r="D5" s="5" t="s">
        <v>1</v>
      </c>
      <c r="E5" s="6" t="s">
        <v>2</v>
      </c>
      <c r="F5" s="7" t="s">
        <v>15</v>
      </c>
      <c r="G5" s="6" t="s">
        <v>16</v>
      </c>
      <c r="H5" s="5" t="s">
        <v>11</v>
      </c>
      <c r="I5" s="5" t="s">
        <v>38</v>
      </c>
    </row>
    <row r="6" spans="1:11" ht="56.25" customHeight="1" x14ac:dyDescent="0.2">
      <c r="A6" s="19" t="s">
        <v>3</v>
      </c>
      <c r="B6" s="3">
        <v>1</v>
      </c>
      <c r="C6" s="11" t="s">
        <v>12</v>
      </c>
      <c r="D6" s="8">
        <v>17</v>
      </c>
      <c r="E6" s="8">
        <v>0</v>
      </c>
      <c r="F6" s="8">
        <v>0</v>
      </c>
      <c r="G6" s="8">
        <v>0</v>
      </c>
      <c r="H6" s="16" t="s">
        <v>48</v>
      </c>
      <c r="I6" s="13"/>
    </row>
    <row r="7" spans="1:11" ht="67.5" customHeight="1" x14ac:dyDescent="0.2">
      <c r="A7" s="26"/>
      <c r="B7" s="3">
        <v>2</v>
      </c>
      <c r="C7" s="11" t="s">
        <v>4</v>
      </c>
      <c r="D7" s="8">
        <v>16</v>
      </c>
      <c r="E7" s="8">
        <v>0</v>
      </c>
      <c r="F7" s="8">
        <v>0</v>
      </c>
      <c r="G7" s="8">
        <v>1</v>
      </c>
      <c r="H7" s="16" t="s">
        <v>43</v>
      </c>
      <c r="I7" s="13"/>
    </row>
    <row r="8" spans="1:11" ht="108" customHeight="1" x14ac:dyDescent="0.2">
      <c r="A8" s="26"/>
      <c r="B8" s="3">
        <v>3</v>
      </c>
      <c r="C8" s="11" t="s">
        <v>34</v>
      </c>
      <c r="D8" s="8">
        <v>17</v>
      </c>
      <c r="E8" s="8">
        <v>0</v>
      </c>
      <c r="F8" s="8">
        <v>0</v>
      </c>
      <c r="G8" s="8">
        <v>0</v>
      </c>
      <c r="H8" s="16" t="s">
        <v>49</v>
      </c>
      <c r="I8" s="13"/>
    </row>
    <row r="9" spans="1:11" ht="72.75" customHeight="1" x14ac:dyDescent="0.2">
      <c r="A9" s="20"/>
      <c r="B9" s="3">
        <v>4</v>
      </c>
      <c r="C9" s="11" t="s">
        <v>26</v>
      </c>
      <c r="D9" s="8">
        <v>17</v>
      </c>
      <c r="E9" s="8">
        <v>0</v>
      </c>
      <c r="F9" s="8">
        <v>0</v>
      </c>
      <c r="G9" s="8">
        <v>0</v>
      </c>
      <c r="H9" s="18" t="s">
        <v>50</v>
      </c>
      <c r="I9" s="27" t="s">
        <v>80</v>
      </c>
    </row>
    <row r="10" spans="1:11" ht="78.75" customHeight="1" x14ac:dyDescent="0.2">
      <c r="A10" s="19" t="s">
        <v>7</v>
      </c>
      <c r="B10" s="3">
        <v>5</v>
      </c>
      <c r="C10" s="11" t="s">
        <v>35</v>
      </c>
      <c r="D10" s="8">
        <v>17</v>
      </c>
      <c r="E10" s="8">
        <v>0</v>
      </c>
      <c r="F10" s="8">
        <v>0</v>
      </c>
      <c r="G10" s="8">
        <v>0</v>
      </c>
      <c r="H10" s="16" t="s">
        <v>44</v>
      </c>
      <c r="I10" s="13"/>
    </row>
    <row r="11" spans="1:11" ht="126" customHeight="1" x14ac:dyDescent="0.2">
      <c r="A11" s="26"/>
      <c r="B11" s="3">
        <v>6</v>
      </c>
      <c r="C11" s="11" t="s">
        <v>17</v>
      </c>
      <c r="D11" s="8">
        <v>16</v>
      </c>
      <c r="E11" s="8">
        <v>0</v>
      </c>
      <c r="F11" s="8">
        <v>0</v>
      </c>
      <c r="G11" s="8">
        <v>1</v>
      </c>
      <c r="H11" s="16"/>
      <c r="I11" s="13"/>
    </row>
    <row r="12" spans="1:11" ht="75.75" customHeight="1" x14ac:dyDescent="0.2">
      <c r="A12" s="26"/>
      <c r="B12" s="3">
        <v>7</v>
      </c>
      <c r="C12" s="11" t="s">
        <v>18</v>
      </c>
      <c r="D12" s="8">
        <v>17</v>
      </c>
      <c r="E12" s="8">
        <v>0</v>
      </c>
      <c r="F12" s="8">
        <v>0</v>
      </c>
      <c r="G12" s="8">
        <v>0</v>
      </c>
      <c r="H12" s="16" t="s">
        <v>45</v>
      </c>
      <c r="I12" s="13"/>
    </row>
    <row r="13" spans="1:11" ht="73.5" customHeight="1" x14ac:dyDescent="0.2">
      <c r="A13" s="26"/>
      <c r="B13" s="3">
        <v>8</v>
      </c>
      <c r="C13" s="11" t="s">
        <v>36</v>
      </c>
      <c r="D13" s="8">
        <v>17</v>
      </c>
      <c r="E13" s="8">
        <v>0</v>
      </c>
      <c r="F13" s="8">
        <v>0</v>
      </c>
      <c r="G13" s="8">
        <v>0</v>
      </c>
      <c r="H13" s="16" t="s">
        <v>51</v>
      </c>
      <c r="I13" s="13"/>
    </row>
    <row r="14" spans="1:11" ht="52.2" customHeight="1" x14ac:dyDescent="0.2">
      <c r="A14" s="20"/>
      <c r="B14" s="3">
        <v>9</v>
      </c>
      <c r="C14" s="11" t="s">
        <v>29</v>
      </c>
      <c r="D14" s="8">
        <v>9</v>
      </c>
      <c r="E14" s="8">
        <v>1</v>
      </c>
      <c r="F14" s="8">
        <v>3</v>
      </c>
      <c r="G14" s="8">
        <v>4</v>
      </c>
      <c r="H14" s="16"/>
      <c r="I14" s="13"/>
    </row>
    <row r="15" spans="1:11" ht="52.2" customHeight="1" x14ac:dyDescent="0.2">
      <c r="A15" s="26" t="s">
        <v>8</v>
      </c>
      <c r="B15" s="3">
        <v>10</v>
      </c>
      <c r="C15" s="11" t="s">
        <v>19</v>
      </c>
      <c r="D15" s="8">
        <v>16</v>
      </c>
      <c r="E15" s="8">
        <v>0</v>
      </c>
      <c r="F15" s="8">
        <v>0</v>
      </c>
      <c r="G15" s="8">
        <v>0</v>
      </c>
      <c r="H15" s="16"/>
      <c r="I15" s="13"/>
    </row>
    <row r="16" spans="1:11" ht="81.75" customHeight="1" x14ac:dyDescent="0.2">
      <c r="A16" s="26"/>
      <c r="B16" s="3">
        <v>11</v>
      </c>
      <c r="C16" s="11" t="s">
        <v>20</v>
      </c>
      <c r="D16" s="8">
        <v>16</v>
      </c>
      <c r="E16" s="8">
        <v>0</v>
      </c>
      <c r="F16" s="8">
        <v>0</v>
      </c>
      <c r="G16" s="8">
        <v>1</v>
      </c>
      <c r="H16" s="16"/>
      <c r="I16" s="13"/>
    </row>
    <row r="17" spans="1:9" ht="61.5" customHeight="1" x14ac:dyDescent="0.2">
      <c r="A17" s="26"/>
      <c r="B17" s="3">
        <v>12</v>
      </c>
      <c r="C17" s="11" t="s">
        <v>37</v>
      </c>
      <c r="D17" s="8">
        <v>0</v>
      </c>
      <c r="E17" s="8">
        <v>0</v>
      </c>
      <c r="F17" s="8">
        <v>10</v>
      </c>
      <c r="G17" s="8">
        <v>1</v>
      </c>
      <c r="H17" s="16"/>
      <c r="I17" s="13"/>
    </row>
    <row r="18" spans="1:9" ht="73.8" customHeight="1" x14ac:dyDescent="0.2">
      <c r="A18" s="26"/>
      <c r="B18" s="3">
        <v>13</v>
      </c>
      <c r="C18" s="11" t="s">
        <v>27</v>
      </c>
      <c r="D18" s="8">
        <v>17</v>
      </c>
      <c r="E18" s="8">
        <v>0</v>
      </c>
      <c r="F18" s="8">
        <v>0</v>
      </c>
      <c r="G18" s="8">
        <v>0</v>
      </c>
      <c r="H18" s="16" t="s">
        <v>46</v>
      </c>
      <c r="I18" s="13"/>
    </row>
    <row r="19" spans="1:9" ht="63" customHeight="1" x14ac:dyDescent="0.2">
      <c r="A19" s="26"/>
      <c r="B19" s="3">
        <v>14</v>
      </c>
      <c r="C19" s="11" t="s">
        <v>21</v>
      </c>
      <c r="D19" s="8">
        <v>17</v>
      </c>
      <c r="E19" s="8">
        <v>0</v>
      </c>
      <c r="F19" s="8">
        <v>0</v>
      </c>
      <c r="G19" s="8">
        <v>0</v>
      </c>
      <c r="H19" s="11" t="s">
        <v>47</v>
      </c>
      <c r="I19" s="13"/>
    </row>
    <row r="20" spans="1:9" ht="68.25" customHeight="1" x14ac:dyDescent="0.2">
      <c r="A20" s="26"/>
      <c r="B20" s="3">
        <v>15</v>
      </c>
      <c r="C20" s="11" t="s">
        <v>13</v>
      </c>
      <c r="D20" s="8">
        <v>1</v>
      </c>
      <c r="E20" s="8">
        <v>1</v>
      </c>
      <c r="F20" s="8">
        <v>8</v>
      </c>
      <c r="G20" s="8">
        <v>7</v>
      </c>
      <c r="H20" s="11" t="s">
        <v>52</v>
      </c>
      <c r="I20" s="16" t="s">
        <v>77</v>
      </c>
    </row>
    <row r="21" spans="1:9" ht="112.5" customHeight="1" x14ac:dyDescent="0.2">
      <c r="A21" s="26"/>
      <c r="B21" s="3">
        <v>16</v>
      </c>
      <c r="C21" s="11" t="s">
        <v>22</v>
      </c>
      <c r="D21" s="8">
        <v>16</v>
      </c>
      <c r="E21" s="8">
        <v>0</v>
      </c>
      <c r="F21" s="8">
        <v>0</v>
      </c>
      <c r="G21" s="8">
        <v>1</v>
      </c>
      <c r="H21" s="16" t="s">
        <v>55</v>
      </c>
      <c r="I21" s="13"/>
    </row>
    <row r="22" spans="1:9" ht="63" customHeight="1" x14ac:dyDescent="0.2">
      <c r="A22" s="26"/>
      <c r="B22" s="3">
        <v>17</v>
      </c>
      <c r="C22" s="12" t="s">
        <v>28</v>
      </c>
      <c r="D22" s="9">
        <v>17</v>
      </c>
      <c r="E22" s="9">
        <v>0</v>
      </c>
      <c r="F22" s="9">
        <v>0</v>
      </c>
      <c r="G22" s="9">
        <v>0</v>
      </c>
      <c r="H22" s="17"/>
      <c r="I22" s="13"/>
    </row>
    <row r="23" spans="1:9" ht="65.400000000000006" customHeight="1" x14ac:dyDescent="0.2">
      <c r="A23" s="26"/>
      <c r="B23" s="3">
        <v>18</v>
      </c>
      <c r="C23" s="11" t="s">
        <v>23</v>
      </c>
      <c r="D23" s="8">
        <v>11</v>
      </c>
      <c r="E23" s="8">
        <v>1</v>
      </c>
      <c r="F23" s="8">
        <v>0</v>
      </c>
      <c r="G23" s="8">
        <v>5</v>
      </c>
      <c r="H23" s="16" t="s">
        <v>53</v>
      </c>
      <c r="I23" s="16" t="s">
        <v>78</v>
      </c>
    </row>
    <row r="24" spans="1:9" ht="30.6" customHeight="1" x14ac:dyDescent="0.2">
      <c r="A24" s="26"/>
      <c r="B24" s="3">
        <v>19</v>
      </c>
      <c r="C24" s="11" t="s">
        <v>24</v>
      </c>
      <c r="D24" s="8">
        <v>17</v>
      </c>
      <c r="E24" s="8">
        <v>0</v>
      </c>
      <c r="F24" s="8">
        <v>0</v>
      </c>
      <c r="G24" s="8">
        <v>0</v>
      </c>
      <c r="H24" s="16"/>
      <c r="I24" s="13"/>
    </row>
    <row r="25" spans="1:9" ht="106.5" customHeight="1" x14ac:dyDescent="0.2">
      <c r="A25" s="19" t="s">
        <v>9</v>
      </c>
      <c r="B25" s="3">
        <v>20</v>
      </c>
      <c r="C25" s="11" t="s">
        <v>25</v>
      </c>
      <c r="D25" s="8">
        <v>3</v>
      </c>
      <c r="E25" s="8">
        <v>1</v>
      </c>
      <c r="F25" s="8">
        <v>1</v>
      </c>
      <c r="G25" s="8">
        <v>12</v>
      </c>
      <c r="H25" s="16"/>
      <c r="I25" s="13"/>
    </row>
    <row r="26" spans="1:9" ht="51.75" customHeight="1" x14ac:dyDescent="0.2">
      <c r="A26" s="20"/>
      <c r="B26" s="3">
        <v>21</v>
      </c>
      <c r="C26" s="11" t="s">
        <v>14</v>
      </c>
      <c r="D26" s="8">
        <v>2</v>
      </c>
      <c r="E26" s="8">
        <v>1</v>
      </c>
      <c r="F26" s="8">
        <v>1</v>
      </c>
      <c r="G26" s="8">
        <v>13</v>
      </c>
      <c r="H26" s="16"/>
      <c r="I26" s="13"/>
    </row>
    <row r="27" spans="1:9" ht="70.2" customHeight="1" x14ac:dyDescent="0.2">
      <c r="A27" s="19" t="s">
        <v>10</v>
      </c>
      <c r="B27" s="3">
        <v>22</v>
      </c>
      <c r="C27" s="11" t="s">
        <v>5</v>
      </c>
      <c r="D27" s="8">
        <v>17</v>
      </c>
      <c r="E27" s="8">
        <v>0</v>
      </c>
      <c r="F27" s="8">
        <v>0</v>
      </c>
      <c r="G27" s="8">
        <v>0</v>
      </c>
      <c r="H27" s="11" t="s">
        <v>54</v>
      </c>
      <c r="I27" s="13"/>
    </row>
    <row r="28" spans="1:9" ht="70.2" customHeight="1" x14ac:dyDescent="0.2">
      <c r="A28" s="20"/>
      <c r="B28" s="3">
        <v>23</v>
      </c>
      <c r="C28" s="11" t="s">
        <v>6</v>
      </c>
      <c r="D28" s="10">
        <v>16</v>
      </c>
      <c r="E28" s="10">
        <v>1</v>
      </c>
      <c r="F28" s="10">
        <v>0</v>
      </c>
      <c r="G28" s="10">
        <v>0</v>
      </c>
      <c r="H28" s="11" t="s">
        <v>56</v>
      </c>
      <c r="I28" s="11" t="s">
        <v>79</v>
      </c>
    </row>
    <row r="29" spans="1:9" ht="7.5" customHeight="1" x14ac:dyDescent="0.2"/>
    <row r="30" spans="1:9" ht="32.25" customHeight="1" x14ac:dyDescent="0.2">
      <c r="A30" s="21" t="s">
        <v>30</v>
      </c>
      <c r="B30" s="21"/>
      <c r="C30" s="21"/>
      <c r="D30" s="21"/>
      <c r="E30" s="21"/>
      <c r="F30" s="21"/>
      <c r="G30" s="21"/>
      <c r="H30" s="21"/>
      <c r="I30" s="21"/>
    </row>
    <row r="31" spans="1:9" ht="57" customHeight="1" x14ac:dyDescent="0.2">
      <c r="A31" s="22" t="s">
        <v>31</v>
      </c>
      <c r="B31" s="22"/>
      <c r="C31" s="22"/>
      <c r="D31" s="22"/>
      <c r="E31" s="22"/>
      <c r="F31" s="22"/>
      <c r="G31" s="22"/>
      <c r="H31" s="22"/>
      <c r="I31" s="22"/>
    </row>
    <row r="32" spans="1:9" ht="36" customHeight="1" x14ac:dyDescent="0.2">
      <c r="A32" s="22" t="s">
        <v>32</v>
      </c>
      <c r="B32" s="22"/>
      <c r="C32" s="22"/>
      <c r="D32" s="22"/>
      <c r="E32" s="22"/>
      <c r="F32" s="22"/>
      <c r="G32" s="22"/>
      <c r="H32" s="22"/>
      <c r="I32" s="22"/>
    </row>
    <row r="33" spans="1:9" ht="33.75" customHeight="1" x14ac:dyDescent="0.2">
      <c r="A33" s="21" t="s">
        <v>33</v>
      </c>
      <c r="B33" s="21"/>
      <c r="C33" s="21"/>
      <c r="D33" s="21"/>
      <c r="E33" s="21"/>
      <c r="F33" s="21"/>
      <c r="G33" s="21"/>
      <c r="H33" s="21"/>
      <c r="I33" s="21"/>
    </row>
  </sheetData>
  <mergeCells count="12">
    <mergeCell ref="A33:I33"/>
    <mergeCell ref="B2:C2"/>
    <mergeCell ref="E3:I3"/>
    <mergeCell ref="A4:I4"/>
    <mergeCell ref="A6:A9"/>
    <mergeCell ref="A10:A14"/>
    <mergeCell ref="A15:A24"/>
    <mergeCell ref="A25:A26"/>
    <mergeCell ref="A27:A28"/>
    <mergeCell ref="A30:I30"/>
    <mergeCell ref="A31:I31"/>
    <mergeCell ref="A32:I32"/>
  </mergeCells>
  <phoneticPr fontId="1"/>
  <pageMargins left="0.51181102362204722" right="0.51181102362204722" top="0.55118110236220474" bottom="0.55118110236220474" header="0.31496062992125984" footer="0.31496062992125984"/>
  <pageSetup paperSize="9" scale="79" fitToHeight="0" orientation="portrait" horizontalDpi="4294967293" r:id="rId1"/>
  <rowBreaks count="1" manualBreakCount="1">
    <brk id="1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view="pageBreakPreview" topLeftCell="A23" zoomScaleNormal="100" zoomScaleSheetLayoutView="100" workbookViewId="0">
      <selection activeCell="M28" sqref="M28"/>
    </sheetView>
  </sheetViews>
  <sheetFormatPr defaultRowHeight="17.399999999999999" x14ac:dyDescent="0.2"/>
  <cols>
    <col min="1" max="1" width="3.88671875" style="2" customWidth="1"/>
    <col min="2" max="2" width="4.109375" style="2" customWidth="1"/>
    <col min="3" max="3" width="34.109375" style="2" customWidth="1"/>
    <col min="4" max="4" width="6.109375" style="2" customWidth="1"/>
    <col min="5" max="6" width="6.21875" style="2" customWidth="1"/>
    <col min="7" max="7" width="6.109375" style="2" customWidth="1"/>
    <col min="8" max="8" width="23.33203125" style="2" customWidth="1"/>
    <col min="9" max="9" width="28.109375" customWidth="1"/>
    <col min="10" max="10" width="9.109375" customWidth="1"/>
  </cols>
  <sheetData>
    <row r="1" spans="1:11" ht="63" customHeight="1" x14ac:dyDescent="0.2">
      <c r="A1" s="2" t="s">
        <v>40</v>
      </c>
      <c r="J1" s="1"/>
    </row>
    <row r="2" spans="1:11" ht="22.5" customHeight="1" x14ac:dyDescent="0.2">
      <c r="B2" s="23" t="s">
        <v>71</v>
      </c>
      <c r="C2" s="23"/>
      <c r="J2" s="1"/>
    </row>
    <row r="3" spans="1:11" ht="27" customHeight="1" x14ac:dyDescent="0.2">
      <c r="A3"/>
      <c r="B3" s="14" t="s">
        <v>74</v>
      </c>
      <c r="C3" s="15"/>
      <c r="D3"/>
      <c r="E3" s="24" t="s">
        <v>75</v>
      </c>
      <c r="F3" s="24"/>
      <c r="G3" s="24"/>
      <c r="H3" s="24"/>
      <c r="I3" s="24"/>
      <c r="K3" s="1"/>
    </row>
    <row r="4" spans="1:11" ht="47.25" customHeight="1" x14ac:dyDescent="0.2">
      <c r="A4" s="25" t="s">
        <v>39</v>
      </c>
      <c r="B4" s="25"/>
      <c r="C4" s="25"/>
      <c r="D4" s="25"/>
      <c r="E4" s="25"/>
      <c r="F4" s="25"/>
      <c r="G4" s="25"/>
      <c r="H4" s="25"/>
      <c r="I4" s="25"/>
      <c r="K4" s="1"/>
    </row>
    <row r="5" spans="1:11" ht="34.5" customHeight="1" x14ac:dyDescent="0.2">
      <c r="A5" s="3"/>
      <c r="B5" s="4"/>
      <c r="C5" s="5" t="s">
        <v>0</v>
      </c>
      <c r="D5" s="5" t="s">
        <v>1</v>
      </c>
      <c r="E5" s="6" t="s">
        <v>2</v>
      </c>
      <c r="F5" s="7" t="s">
        <v>15</v>
      </c>
      <c r="G5" s="6" t="s">
        <v>16</v>
      </c>
      <c r="H5" s="5" t="s">
        <v>11</v>
      </c>
      <c r="I5" s="5" t="s">
        <v>38</v>
      </c>
    </row>
    <row r="6" spans="1:11" ht="56.25" customHeight="1" x14ac:dyDescent="0.2">
      <c r="A6" s="19" t="s">
        <v>3</v>
      </c>
      <c r="B6" s="3">
        <v>1</v>
      </c>
      <c r="C6" s="11" t="s">
        <v>12</v>
      </c>
      <c r="D6" s="8">
        <v>12</v>
      </c>
      <c r="E6" s="8">
        <v>0</v>
      </c>
      <c r="F6" s="8">
        <v>0</v>
      </c>
      <c r="G6" s="8">
        <v>0</v>
      </c>
      <c r="H6" s="16" t="s">
        <v>57</v>
      </c>
      <c r="I6" s="13"/>
    </row>
    <row r="7" spans="1:11" ht="67.5" customHeight="1" x14ac:dyDescent="0.2">
      <c r="A7" s="26"/>
      <c r="B7" s="3">
        <v>2</v>
      </c>
      <c r="C7" s="11" t="s">
        <v>4</v>
      </c>
      <c r="D7" s="8">
        <v>12</v>
      </c>
      <c r="E7" s="8">
        <v>0</v>
      </c>
      <c r="F7" s="8">
        <v>0</v>
      </c>
      <c r="G7" s="8">
        <v>0</v>
      </c>
      <c r="H7" s="16" t="s">
        <v>58</v>
      </c>
      <c r="I7" s="13"/>
    </row>
    <row r="8" spans="1:11" ht="108" customHeight="1" x14ac:dyDescent="0.2">
      <c r="A8" s="26"/>
      <c r="B8" s="3">
        <v>3</v>
      </c>
      <c r="C8" s="11" t="s">
        <v>34</v>
      </c>
      <c r="D8" s="8">
        <v>12</v>
      </c>
      <c r="E8" s="8">
        <v>0</v>
      </c>
      <c r="F8" s="8">
        <v>0</v>
      </c>
      <c r="G8" s="8">
        <v>0</v>
      </c>
      <c r="H8" s="16" t="s">
        <v>59</v>
      </c>
      <c r="I8" s="13"/>
    </row>
    <row r="9" spans="1:11" ht="72.75" customHeight="1" x14ac:dyDescent="0.2">
      <c r="A9" s="20"/>
      <c r="B9" s="3">
        <v>4</v>
      </c>
      <c r="C9" s="11" t="s">
        <v>26</v>
      </c>
      <c r="D9" s="8">
        <v>11</v>
      </c>
      <c r="E9" s="8">
        <v>1</v>
      </c>
      <c r="F9" s="8">
        <v>0</v>
      </c>
      <c r="G9" s="8">
        <v>0</v>
      </c>
      <c r="H9" s="16" t="s">
        <v>60</v>
      </c>
      <c r="I9" s="16" t="s">
        <v>76</v>
      </c>
    </row>
    <row r="10" spans="1:11" ht="78.75" customHeight="1" x14ac:dyDescent="0.2">
      <c r="A10" s="19" t="s">
        <v>7</v>
      </c>
      <c r="B10" s="3">
        <v>5</v>
      </c>
      <c r="C10" s="11" t="s">
        <v>35</v>
      </c>
      <c r="D10" s="8">
        <v>12</v>
      </c>
      <c r="E10" s="8">
        <v>0</v>
      </c>
      <c r="F10" s="8">
        <v>0</v>
      </c>
      <c r="G10" s="8">
        <v>0</v>
      </c>
      <c r="H10" s="16" t="s">
        <v>61</v>
      </c>
      <c r="I10" s="13"/>
    </row>
    <row r="11" spans="1:11" ht="126" customHeight="1" x14ac:dyDescent="0.2">
      <c r="A11" s="26"/>
      <c r="B11" s="3">
        <v>6</v>
      </c>
      <c r="C11" s="11" t="s">
        <v>17</v>
      </c>
      <c r="D11" s="8">
        <v>11</v>
      </c>
      <c r="E11" s="8">
        <v>0</v>
      </c>
      <c r="F11" s="8">
        <v>0</v>
      </c>
      <c r="G11" s="8">
        <v>1</v>
      </c>
      <c r="H11" s="16" t="s">
        <v>62</v>
      </c>
      <c r="I11" s="13"/>
    </row>
    <row r="12" spans="1:11" ht="75.75" customHeight="1" x14ac:dyDescent="0.2">
      <c r="A12" s="26"/>
      <c r="B12" s="3">
        <v>7</v>
      </c>
      <c r="C12" s="11" t="s">
        <v>18</v>
      </c>
      <c r="D12" s="8">
        <v>11</v>
      </c>
      <c r="E12" s="8">
        <v>1</v>
      </c>
      <c r="F12" s="8">
        <v>0</v>
      </c>
      <c r="G12" s="8">
        <v>0</v>
      </c>
      <c r="H12" s="16" t="s">
        <v>63</v>
      </c>
      <c r="I12" s="13"/>
    </row>
    <row r="13" spans="1:11" ht="38.4" customHeight="1" x14ac:dyDescent="0.2">
      <c r="A13" s="26"/>
      <c r="B13" s="3">
        <v>8</v>
      </c>
      <c r="C13" s="11" t="s">
        <v>36</v>
      </c>
      <c r="D13" s="8">
        <v>10</v>
      </c>
      <c r="E13" s="8">
        <v>0</v>
      </c>
      <c r="F13" s="8">
        <v>0</v>
      </c>
      <c r="G13" s="8">
        <v>2</v>
      </c>
      <c r="H13" s="16"/>
      <c r="I13" s="13"/>
    </row>
    <row r="14" spans="1:11" ht="75" customHeight="1" x14ac:dyDescent="0.2">
      <c r="A14" s="20"/>
      <c r="B14" s="3">
        <v>9</v>
      </c>
      <c r="C14" s="11" t="s">
        <v>29</v>
      </c>
      <c r="D14" s="8">
        <v>11</v>
      </c>
      <c r="E14" s="8">
        <v>0</v>
      </c>
      <c r="F14" s="8">
        <v>1</v>
      </c>
      <c r="G14" s="8">
        <v>0</v>
      </c>
      <c r="H14" s="11" t="s">
        <v>64</v>
      </c>
      <c r="I14" s="13"/>
    </row>
    <row r="15" spans="1:11" ht="44.4" customHeight="1" x14ac:dyDescent="0.2">
      <c r="A15" s="26" t="s">
        <v>8</v>
      </c>
      <c r="B15" s="3">
        <v>10</v>
      </c>
      <c r="C15" s="11" t="s">
        <v>19</v>
      </c>
      <c r="D15" s="8">
        <v>11</v>
      </c>
      <c r="E15" s="8">
        <v>1</v>
      </c>
      <c r="F15" s="8">
        <v>0</v>
      </c>
      <c r="G15" s="8">
        <v>0</v>
      </c>
      <c r="H15" s="16"/>
      <c r="I15" s="13"/>
    </row>
    <row r="16" spans="1:11" ht="81.75" customHeight="1" x14ac:dyDescent="0.2">
      <c r="A16" s="26"/>
      <c r="B16" s="3">
        <v>11</v>
      </c>
      <c r="C16" s="11" t="s">
        <v>20</v>
      </c>
      <c r="D16" s="8">
        <v>11</v>
      </c>
      <c r="E16" s="8">
        <v>0</v>
      </c>
      <c r="F16" s="8">
        <v>0</v>
      </c>
      <c r="G16" s="8">
        <v>1</v>
      </c>
      <c r="H16" s="16"/>
      <c r="I16" s="13"/>
    </row>
    <row r="17" spans="1:9" ht="61.5" customHeight="1" x14ac:dyDescent="0.2">
      <c r="A17" s="26"/>
      <c r="B17" s="3">
        <v>12</v>
      </c>
      <c r="C17" s="11" t="s">
        <v>37</v>
      </c>
      <c r="D17" s="8">
        <v>0</v>
      </c>
      <c r="E17" s="8">
        <v>0</v>
      </c>
      <c r="F17" s="8">
        <v>8</v>
      </c>
      <c r="G17" s="8">
        <v>0</v>
      </c>
      <c r="H17" s="16" t="s">
        <v>65</v>
      </c>
      <c r="I17" s="13"/>
    </row>
    <row r="18" spans="1:9" ht="137.4" customHeight="1" x14ac:dyDescent="0.2">
      <c r="A18" s="26"/>
      <c r="B18" s="3">
        <v>13</v>
      </c>
      <c r="C18" s="11" t="s">
        <v>27</v>
      </c>
      <c r="D18" s="8">
        <v>12</v>
      </c>
      <c r="E18" s="8">
        <v>0</v>
      </c>
      <c r="F18" s="8">
        <v>0</v>
      </c>
      <c r="G18" s="8">
        <v>0</v>
      </c>
      <c r="H18" s="16" t="s">
        <v>69</v>
      </c>
      <c r="I18" s="13"/>
    </row>
    <row r="19" spans="1:9" ht="49.2" customHeight="1" x14ac:dyDescent="0.2">
      <c r="A19" s="26"/>
      <c r="B19" s="3">
        <v>14</v>
      </c>
      <c r="C19" s="11" t="s">
        <v>21</v>
      </c>
      <c r="D19" s="8">
        <v>12</v>
      </c>
      <c r="E19" s="8">
        <v>0</v>
      </c>
      <c r="F19" s="8">
        <v>0</v>
      </c>
      <c r="G19" s="8">
        <v>0</v>
      </c>
      <c r="H19" s="16" t="s">
        <v>66</v>
      </c>
      <c r="I19" s="16" t="s">
        <v>77</v>
      </c>
    </row>
    <row r="20" spans="1:9" ht="49.2" customHeight="1" x14ac:dyDescent="0.2">
      <c r="A20" s="26"/>
      <c r="B20" s="3">
        <v>15</v>
      </c>
      <c r="C20" s="11" t="s">
        <v>13</v>
      </c>
      <c r="D20" s="8">
        <v>0</v>
      </c>
      <c r="E20" s="8">
        <v>0</v>
      </c>
      <c r="F20" s="8">
        <v>6</v>
      </c>
      <c r="G20" s="8">
        <v>6</v>
      </c>
      <c r="H20" s="16" t="s">
        <v>67</v>
      </c>
      <c r="I20" s="16"/>
    </row>
    <row r="21" spans="1:9" ht="112.5" customHeight="1" x14ac:dyDescent="0.2">
      <c r="A21" s="26"/>
      <c r="B21" s="3">
        <v>16</v>
      </c>
      <c r="C21" s="11" t="s">
        <v>22</v>
      </c>
      <c r="D21" s="8">
        <v>12</v>
      </c>
      <c r="E21" s="8">
        <v>0</v>
      </c>
      <c r="F21" s="8">
        <v>0</v>
      </c>
      <c r="G21" s="8">
        <v>0</v>
      </c>
      <c r="H21" s="16"/>
      <c r="I21" s="13"/>
    </row>
    <row r="22" spans="1:9" ht="40.799999999999997" customHeight="1" x14ac:dyDescent="0.2">
      <c r="A22" s="26"/>
      <c r="B22" s="3">
        <v>17</v>
      </c>
      <c r="C22" s="12" t="s">
        <v>28</v>
      </c>
      <c r="D22" s="9">
        <v>12</v>
      </c>
      <c r="E22" s="9">
        <v>0</v>
      </c>
      <c r="F22" s="9">
        <v>0</v>
      </c>
      <c r="G22" s="9">
        <v>0</v>
      </c>
      <c r="H22" s="17"/>
      <c r="I22" s="13"/>
    </row>
    <row r="23" spans="1:9" ht="93.75" customHeight="1" x14ac:dyDescent="0.2">
      <c r="A23" s="26"/>
      <c r="B23" s="3">
        <v>18</v>
      </c>
      <c r="C23" s="11" t="s">
        <v>23</v>
      </c>
      <c r="D23" s="8">
        <v>2</v>
      </c>
      <c r="E23" s="8">
        <v>1</v>
      </c>
      <c r="F23" s="8">
        <v>1</v>
      </c>
      <c r="G23" s="8">
        <v>8</v>
      </c>
      <c r="H23" s="16"/>
      <c r="I23" s="13"/>
    </row>
    <row r="24" spans="1:9" ht="51" customHeight="1" x14ac:dyDescent="0.2">
      <c r="A24" s="26"/>
      <c r="B24" s="3">
        <v>19</v>
      </c>
      <c r="C24" s="11" t="s">
        <v>24</v>
      </c>
      <c r="D24" s="8">
        <v>11</v>
      </c>
      <c r="E24" s="8">
        <v>0</v>
      </c>
      <c r="F24" s="8">
        <v>0</v>
      </c>
      <c r="G24" s="8">
        <v>1</v>
      </c>
      <c r="H24" s="16"/>
      <c r="I24" s="13"/>
    </row>
    <row r="25" spans="1:9" ht="82.2" customHeight="1" x14ac:dyDescent="0.2">
      <c r="A25" s="19" t="s">
        <v>9</v>
      </c>
      <c r="B25" s="3">
        <v>20</v>
      </c>
      <c r="C25" s="11" t="s">
        <v>25</v>
      </c>
      <c r="D25" s="8">
        <v>2</v>
      </c>
      <c r="E25" s="8">
        <v>1</v>
      </c>
      <c r="F25" s="8">
        <v>0</v>
      </c>
      <c r="G25" s="8">
        <v>9</v>
      </c>
      <c r="H25" s="16"/>
      <c r="I25" s="13"/>
    </row>
    <row r="26" spans="1:9" ht="33" customHeight="1" x14ac:dyDescent="0.2">
      <c r="A26" s="20"/>
      <c r="B26" s="3">
        <v>21</v>
      </c>
      <c r="C26" s="11" t="s">
        <v>14</v>
      </c>
      <c r="D26" s="8">
        <v>1</v>
      </c>
      <c r="E26" s="8">
        <v>1</v>
      </c>
      <c r="F26" s="8">
        <v>1</v>
      </c>
      <c r="G26" s="8">
        <v>9</v>
      </c>
      <c r="H26" s="16"/>
      <c r="I26" s="13"/>
    </row>
    <row r="27" spans="1:9" ht="59.25" customHeight="1" x14ac:dyDescent="0.2">
      <c r="A27" s="19" t="s">
        <v>10</v>
      </c>
      <c r="B27" s="3">
        <v>22</v>
      </c>
      <c r="C27" s="11" t="s">
        <v>5</v>
      </c>
      <c r="D27" s="8">
        <v>11</v>
      </c>
      <c r="E27" s="8">
        <v>1</v>
      </c>
      <c r="F27" s="8">
        <v>0</v>
      </c>
      <c r="G27" s="8">
        <v>0</v>
      </c>
      <c r="H27" s="16" t="s">
        <v>70</v>
      </c>
      <c r="I27" s="13"/>
    </row>
    <row r="28" spans="1:9" ht="51.6" customHeight="1" x14ac:dyDescent="0.2">
      <c r="A28" s="20"/>
      <c r="B28" s="3">
        <v>23</v>
      </c>
      <c r="C28" s="11" t="s">
        <v>6</v>
      </c>
      <c r="D28" s="10">
        <v>12</v>
      </c>
      <c r="E28" s="10">
        <v>0</v>
      </c>
      <c r="F28" s="10">
        <v>0</v>
      </c>
      <c r="G28" s="10">
        <v>0</v>
      </c>
      <c r="H28" s="11" t="s">
        <v>68</v>
      </c>
      <c r="I28" s="13"/>
    </row>
    <row r="29" spans="1:9" ht="7.5" customHeight="1" x14ac:dyDescent="0.2"/>
    <row r="30" spans="1:9" ht="32.25" customHeight="1" x14ac:dyDescent="0.2">
      <c r="A30" s="21" t="s">
        <v>30</v>
      </c>
      <c r="B30" s="21"/>
      <c r="C30" s="21"/>
      <c r="D30" s="21"/>
      <c r="E30" s="21"/>
      <c r="F30" s="21"/>
      <c r="G30" s="21"/>
      <c r="H30" s="21"/>
      <c r="I30" s="21"/>
    </row>
    <row r="31" spans="1:9" ht="57" customHeight="1" x14ac:dyDescent="0.2">
      <c r="A31" s="22" t="s">
        <v>31</v>
      </c>
      <c r="B31" s="22"/>
      <c r="C31" s="22"/>
      <c r="D31" s="22"/>
      <c r="E31" s="22"/>
      <c r="F31" s="22"/>
      <c r="G31" s="22"/>
      <c r="H31" s="22"/>
      <c r="I31" s="22"/>
    </row>
    <row r="32" spans="1:9" ht="36" customHeight="1" x14ac:dyDescent="0.2">
      <c r="A32" s="22" t="s">
        <v>32</v>
      </c>
      <c r="B32" s="22"/>
      <c r="C32" s="22"/>
      <c r="D32" s="22"/>
      <c r="E32" s="22"/>
      <c r="F32" s="22"/>
      <c r="G32" s="22"/>
      <c r="H32" s="22"/>
      <c r="I32" s="22"/>
    </row>
    <row r="33" spans="1:9" ht="33.75" customHeight="1" x14ac:dyDescent="0.2">
      <c r="A33" s="21" t="s">
        <v>33</v>
      </c>
      <c r="B33" s="21"/>
      <c r="C33" s="21"/>
      <c r="D33" s="21"/>
      <c r="E33" s="21"/>
      <c r="F33" s="21"/>
      <c r="G33" s="21"/>
      <c r="H33" s="21"/>
      <c r="I33" s="21"/>
    </row>
  </sheetData>
  <mergeCells count="12">
    <mergeCell ref="B2:C2"/>
    <mergeCell ref="A32:I32"/>
    <mergeCell ref="A33:I33"/>
    <mergeCell ref="A15:A24"/>
    <mergeCell ref="A25:A26"/>
    <mergeCell ref="A27:A28"/>
    <mergeCell ref="A30:I30"/>
    <mergeCell ref="A31:I31"/>
    <mergeCell ref="E3:I3"/>
    <mergeCell ref="A4:I4"/>
    <mergeCell ref="A6:A9"/>
    <mergeCell ref="A10:A14"/>
  </mergeCells>
  <phoneticPr fontId="1"/>
  <pageMargins left="0.51181102362204722" right="0.51181102362204722" top="0.55118110236220474" bottom="0.55118110236220474" header="0.31496062992125984" footer="0.31496062992125984"/>
  <pageSetup paperSize="9" scale="79" fitToHeight="0" orientation="portrait" horizontalDpi="4294967293" r:id="rId1"/>
  <rowBreaks count="1" manualBreakCount="1">
    <brk id="1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
  <sheetViews>
    <sheetView zoomScale="115" zoomScaleNormal="115" workbookViewId="0">
      <selection activeCell="W2" sqref="W2:W24"/>
    </sheetView>
  </sheetViews>
  <sheetFormatPr defaultRowHeight="13.2" x14ac:dyDescent="0.2"/>
  <cols>
    <col min="1" max="1" width="3.44140625" bestFit="1" customWidth="1"/>
    <col min="2" max="18" width="2.6640625" bestFit="1" customWidth="1"/>
    <col min="24" max="24" width="4.77734375" bestFit="1" customWidth="1"/>
    <col min="25" max="35" width="2.44140625" bestFit="1" customWidth="1"/>
  </cols>
  <sheetData>
    <row r="1" spans="1:23" x14ac:dyDescent="0.2">
      <c r="A1" t="s">
        <v>41</v>
      </c>
      <c r="S1" s="13">
        <v>1</v>
      </c>
      <c r="T1" s="13">
        <v>2</v>
      </c>
      <c r="U1" s="13">
        <v>3</v>
      </c>
      <c r="V1" s="13">
        <v>4</v>
      </c>
    </row>
    <row r="2" spans="1:23" x14ac:dyDescent="0.2">
      <c r="A2">
        <v>1</v>
      </c>
      <c r="B2">
        <v>1</v>
      </c>
      <c r="C2">
        <v>1</v>
      </c>
      <c r="D2">
        <v>1</v>
      </c>
      <c r="E2">
        <v>1</v>
      </c>
      <c r="F2">
        <v>1</v>
      </c>
      <c r="G2">
        <v>1</v>
      </c>
      <c r="H2">
        <v>1</v>
      </c>
      <c r="I2">
        <v>1</v>
      </c>
      <c r="J2">
        <v>1</v>
      </c>
      <c r="K2">
        <v>1</v>
      </c>
      <c r="L2">
        <v>1</v>
      </c>
      <c r="M2">
        <v>1</v>
      </c>
      <c r="N2">
        <v>1</v>
      </c>
      <c r="O2">
        <v>1</v>
      </c>
      <c r="P2">
        <v>1</v>
      </c>
      <c r="Q2">
        <v>1</v>
      </c>
      <c r="R2">
        <v>1</v>
      </c>
      <c r="S2" s="13">
        <f t="shared" ref="S2:S24" si="0">COUNTIF(B2:R2,1)</f>
        <v>17</v>
      </c>
      <c r="T2" s="13">
        <f t="shared" ref="T2:T24" si="1">COUNTIF(B2:R2,2)</f>
        <v>0</v>
      </c>
      <c r="U2" s="13">
        <f t="shared" ref="U2:U24" si="2">COUNTIF(B2:R2,3)</f>
        <v>0</v>
      </c>
      <c r="V2" s="13">
        <f t="shared" ref="V2:V24" si="3">COUNTIF(B2:R2,4)</f>
        <v>0</v>
      </c>
      <c r="W2" t="s">
        <v>48</v>
      </c>
    </row>
    <row r="3" spans="1:23" x14ac:dyDescent="0.2">
      <c r="A3">
        <v>2</v>
      </c>
      <c r="B3">
        <v>1</v>
      </c>
      <c r="C3">
        <v>1</v>
      </c>
      <c r="D3">
        <v>1</v>
      </c>
      <c r="E3">
        <v>1</v>
      </c>
      <c r="F3">
        <v>1</v>
      </c>
      <c r="G3">
        <v>1</v>
      </c>
      <c r="H3">
        <v>4</v>
      </c>
      <c r="I3">
        <v>1</v>
      </c>
      <c r="J3">
        <v>1</v>
      </c>
      <c r="K3">
        <v>1</v>
      </c>
      <c r="L3">
        <v>1</v>
      </c>
      <c r="M3">
        <v>1</v>
      </c>
      <c r="N3">
        <v>1</v>
      </c>
      <c r="O3">
        <v>1</v>
      </c>
      <c r="P3">
        <v>1</v>
      </c>
      <c r="Q3">
        <v>1</v>
      </c>
      <c r="R3">
        <v>1</v>
      </c>
      <c r="S3" s="13">
        <f t="shared" si="0"/>
        <v>16</v>
      </c>
      <c r="T3" s="13">
        <f t="shared" si="1"/>
        <v>0</v>
      </c>
      <c r="U3" s="13">
        <f t="shared" si="2"/>
        <v>0</v>
      </c>
      <c r="V3" s="13">
        <f t="shared" si="3"/>
        <v>1</v>
      </c>
      <c r="W3" t="s">
        <v>43</v>
      </c>
    </row>
    <row r="4" spans="1:23" x14ac:dyDescent="0.2">
      <c r="A4">
        <v>3</v>
      </c>
      <c r="B4">
        <v>1</v>
      </c>
      <c r="C4">
        <v>1</v>
      </c>
      <c r="D4">
        <v>1</v>
      </c>
      <c r="E4">
        <v>1</v>
      </c>
      <c r="F4">
        <v>1</v>
      </c>
      <c r="G4">
        <v>1</v>
      </c>
      <c r="H4">
        <v>1</v>
      </c>
      <c r="I4">
        <v>1</v>
      </c>
      <c r="J4">
        <v>1</v>
      </c>
      <c r="K4">
        <v>1</v>
      </c>
      <c r="L4">
        <v>1</v>
      </c>
      <c r="M4">
        <v>1</v>
      </c>
      <c r="N4">
        <v>1</v>
      </c>
      <c r="O4">
        <v>1</v>
      </c>
      <c r="P4">
        <v>1</v>
      </c>
      <c r="Q4">
        <v>1</v>
      </c>
      <c r="R4">
        <v>1</v>
      </c>
      <c r="S4" s="13">
        <f t="shared" si="0"/>
        <v>17</v>
      </c>
      <c r="T4" s="13">
        <f t="shared" si="1"/>
        <v>0</v>
      </c>
      <c r="U4" s="13">
        <f t="shared" si="2"/>
        <v>0</v>
      </c>
      <c r="V4" s="13">
        <f t="shared" si="3"/>
        <v>0</v>
      </c>
      <c r="W4" t="s">
        <v>49</v>
      </c>
    </row>
    <row r="5" spans="1:23" x14ac:dyDescent="0.2">
      <c r="A5">
        <v>4</v>
      </c>
      <c r="B5">
        <v>1</v>
      </c>
      <c r="C5">
        <v>1</v>
      </c>
      <c r="D5">
        <v>1</v>
      </c>
      <c r="E5">
        <v>1</v>
      </c>
      <c r="F5">
        <v>1</v>
      </c>
      <c r="G5">
        <v>1</v>
      </c>
      <c r="H5">
        <v>1</v>
      </c>
      <c r="I5">
        <v>1</v>
      </c>
      <c r="J5">
        <v>1</v>
      </c>
      <c r="K5">
        <v>1</v>
      </c>
      <c r="L5">
        <v>1</v>
      </c>
      <c r="M5">
        <v>1</v>
      </c>
      <c r="N5">
        <v>1</v>
      </c>
      <c r="O5">
        <v>1</v>
      </c>
      <c r="P5">
        <v>1</v>
      </c>
      <c r="Q5">
        <v>1</v>
      </c>
      <c r="R5">
        <v>1</v>
      </c>
      <c r="S5" s="13">
        <f t="shared" si="0"/>
        <v>17</v>
      </c>
      <c r="T5" s="13">
        <f t="shared" si="1"/>
        <v>0</v>
      </c>
      <c r="U5" s="13">
        <f t="shared" si="2"/>
        <v>0</v>
      </c>
      <c r="V5" s="13">
        <f t="shared" si="3"/>
        <v>0</v>
      </c>
      <c r="W5" t="s">
        <v>50</v>
      </c>
    </row>
    <row r="6" spans="1:23" x14ac:dyDescent="0.2">
      <c r="A6">
        <v>5</v>
      </c>
      <c r="B6">
        <v>1</v>
      </c>
      <c r="C6">
        <v>1</v>
      </c>
      <c r="D6">
        <v>1</v>
      </c>
      <c r="E6">
        <v>1</v>
      </c>
      <c r="F6">
        <v>1</v>
      </c>
      <c r="G6">
        <v>1</v>
      </c>
      <c r="H6">
        <v>1</v>
      </c>
      <c r="I6">
        <v>1</v>
      </c>
      <c r="J6">
        <v>1</v>
      </c>
      <c r="K6">
        <v>1</v>
      </c>
      <c r="L6">
        <v>1</v>
      </c>
      <c r="M6">
        <v>1</v>
      </c>
      <c r="N6">
        <v>1</v>
      </c>
      <c r="O6">
        <v>1</v>
      </c>
      <c r="P6">
        <v>1</v>
      </c>
      <c r="Q6">
        <v>1</v>
      </c>
      <c r="R6">
        <v>1</v>
      </c>
      <c r="S6" s="13">
        <f t="shared" si="0"/>
        <v>17</v>
      </c>
      <c r="T6" s="13">
        <f t="shared" si="1"/>
        <v>0</v>
      </c>
      <c r="U6" s="13">
        <f t="shared" si="2"/>
        <v>0</v>
      </c>
      <c r="V6" s="13">
        <f t="shared" si="3"/>
        <v>0</v>
      </c>
      <c r="W6" t="s">
        <v>44</v>
      </c>
    </row>
    <row r="7" spans="1:23" x14ac:dyDescent="0.2">
      <c r="A7">
        <v>6</v>
      </c>
      <c r="B7">
        <v>1</v>
      </c>
      <c r="C7">
        <v>1</v>
      </c>
      <c r="D7">
        <v>1</v>
      </c>
      <c r="E7">
        <v>4</v>
      </c>
      <c r="F7">
        <v>1</v>
      </c>
      <c r="G7">
        <v>1</v>
      </c>
      <c r="H7">
        <v>1</v>
      </c>
      <c r="I7">
        <v>1</v>
      </c>
      <c r="J7">
        <v>1</v>
      </c>
      <c r="K7">
        <v>1</v>
      </c>
      <c r="L7">
        <v>1</v>
      </c>
      <c r="M7">
        <v>1</v>
      </c>
      <c r="N7">
        <v>1</v>
      </c>
      <c r="O7">
        <v>1</v>
      </c>
      <c r="P7">
        <v>1</v>
      </c>
      <c r="Q7">
        <v>1</v>
      </c>
      <c r="R7">
        <v>1</v>
      </c>
      <c r="S7" s="13">
        <f t="shared" si="0"/>
        <v>16</v>
      </c>
      <c r="T7" s="13">
        <f t="shared" si="1"/>
        <v>0</v>
      </c>
      <c r="U7" s="13">
        <f t="shared" si="2"/>
        <v>0</v>
      </c>
      <c r="V7" s="13">
        <f t="shared" si="3"/>
        <v>1</v>
      </c>
    </row>
    <row r="8" spans="1:23" x14ac:dyDescent="0.2">
      <c r="A8">
        <v>7</v>
      </c>
      <c r="B8">
        <v>1</v>
      </c>
      <c r="C8">
        <v>1</v>
      </c>
      <c r="D8">
        <v>1</v>
      </c>
      <c r="E8">
        <v>1</v>
      </c>
      <c r="F8">
        <v>1</v>
      </c>
      <c r="G8">
        <v>1</v>
      </c>
      <c r="H8">
        <v>1</v>
      </c>
      <c r="I8">
        <v>1</v>
      </c>
      <c r="J8">
        <v>1</v>
      </c>
      <c r="K8">
        <v>1</v>
      </c>
      <c r="L8">
        <v>1</v>
      </c>
      <c r="M8">
        <v>1</v>
      </c>
      <c r="N8">
        <v>1</v>
      </c>
      <c r="O8">
        <v>1</v>
      </c>
      <c r="P8">
        <v>1</v>
      </c>
      <c r="Q8">
        <v>1</v>
      </c>
      <c r="R8">
        <v>1</v>
      </c>
      <c r="S8" s="13">
        <f t="shared" si="0"/>
        <v>17</v>
      </c>
      <c r="T8" s="13">
        <f t="shared" si="1"/>
        <v>0</v>
      </c>
      <c r="U8" s="13">
        <f t="shared" si="2"/>
        <v>0</v>
      </c>
      <c r="V8" s="13">
        <f t="shared" si="3"/>
        <v>0</v>
      </c>
      <c r="W8" t="s">
        <v>45</v>
      </c>
    </row>
    <row r="9" spans="1:23" x14ac:dyDescent="0.2">
      <c r="A9">
        <v>8</v>
      </c>
      <c r="B9">
        <v>1</v>
      </c>
      <c r="C9">
        <v>1</v>
      </c>
      <c r="D9">
        <v>1</v>
      </c>
      <c r="E9">
        <v>1</v>
      </c>
      <c r="F9">
        <v>1</v>
      </c>
      <c r="G9">
        <v>1</v>
      </c>
      <c r="H9">
        <v>1</v>
      </c>
      <c r="I9">
        <v>1</v>
      </c>
      <c r="J9">
        <v>1</v>
      </c>
      <c r="K9">
        <v>1</v>
      </c>
      <c r="L9">
        <v>1</v>
      </c>
      <c r="M9">
        <v>1</v>
      </c>
      <c r="N9">
        <v>1</v>
      </c>
      <c r="O9">
        <v>1</v>
      </c>
      <c r="P9">
        <v>1</v>
      </c>
      <c r="Q9">
        <v>1</v>
      </c>
      <c r="R9">
        <v>1</v>
      </c>
      <c r="S9" s="13">
        <f t="shared" si="0"/>
        <v>17</v>
      </c>
      <c r="T9" s="13">
        <f t="shared" si="1"/>
        <v>0</v>
      </c>
      <c r="U9" s="13">
        <f t="shared" si="2"/>
        <v>0</v>
      </c>
      <c r="V9" s="13">
        <f t="shared" si="3"/>
        <v>0</v>
      </c>
      <c r="W9" t="s">
        <v>51</v>
      </c>
    </row>
    <row r="10" spans="1:23" x14ac:dyDescent="0.2">
      <c r="A10">
        <v>9</v>
      </c>
      <c r="B10">
        <v>1</v>
      </c>
      <c r="C10">
        <v>3</v>
      </c>
      <c r="D10">
        <v>4</v>
      </c>
      <c r="E10">
        <v>4</v>
      </c>
      <c r="F10">
        <v>1</v>
      </c>
      <c r="G10">
        <v>3</v>
      </c>
      <c r="H10">
        <v>1</v>
      </c>
      <c r="I10">
        <v>1</v>
      </c>
      <c r="J10">
        <v>1</v>
      </c>
      <c r="K10">
        <v>4</v>
      </c>
      <c r="L10">
        <v>2</v>
      </c>
      <c r="M10">
        <v>3</v>
      </c>
      <c r="N10">
        <v>1</v>
      </c>
      <c r="O10">
        <v>1</v>
      </c>
      <c r="P10">
        <v>4</v>
      </c>
      <c r="Q10">
        <v>1</v>
      </c>
      <c r="R10">
        <v>1</v>
      </c>
      <c r="S10" s="13">
        <f t="shared" si="0"/>
        <v>9</v>
      </c>
      <c r="T10" s="13">
        <f t="shared" si="1"/>
        <v>1</v>
      </c>
      <c r="U10" s="13">
        <f t="shared" si="2"/>
        <v>3</v>
      </c>
      <c r="V10" s="13">
        <f t="shared" si="3"/>
        <v>4</v>
      </c>
    </row>
    <row r="11" spans="1:23" x14ac:dyDescent="0.2">
      <c r="A11">
        <v>10</v>
      </c>
      <c r="B11">
        <v>1</v>
      </c>
      <c r="C11">
        <v>1</v>
      </c>
      <c r="E11">
        <v>1</v>
      </c>
      <c r="F11">
        <v>1</v>
      </c>
      <c r="G11">
        <v>1</v>
      </c>
      <c r="H11">
        <v>1</v>
      </c>
      <c r="I11">
        <v>1</v>
      </c>
      <c r="J11">
        <v>1</v>
      </c>
      <c r="K11">
        <v>1</v>
      </c>
      <c r="L11">
        <v>1</v>
      </c>
      <c r="M11">
        <v>1</v>
      </c>
      <c r="N11">
        <v>1</v>
      </c>
      <c r="O11">
        <v>1</v>
      </c>
      <c r="P11">
        <v>1</v>
      </c>
      <c r="Q11">
        <v>1</v>
      </c>
      <c r="R11">
        <v>1</v>
      </c>
      <c r="S11" s="13">
        <f t="shared" si="0"/>
        <v>16</v>
      </c>
      <c r="T11" s="13">
        <f t="shared" si="1"/>
        <v>0</v>
      </c>
      <c r="U11" s="13">
        <f t="shared" si="2"/>
        <v>0</v>
      </c>
      <c r="V11" s="13">
        <f t="shared" si="3"/>
        <v>0</v>
      </c>
    </row>
    <row r="12" spans="1:23" x14ac:dyDescent="0.2">
      <c r="A12">
        <v>11</v>
      </c>
      <c r="B12">
        <v>1</v>
      </c>
      <c r="C12">
        <v>1</v>
      </c>
      <c r="D12">
        <v>1</v>
      </c>
      <c r="E12">
        <v>4</v>
      </c>
      <c r="F12">
        <v>1</v>
      </c>
      <c r="G12">
        <v>1</v>
      </c>
      <c r="H12">
        <v>1</v>
      </c>
      <c r="I12">
        <v>1</v>
      </c>
      <c r="J12">
        <v>1</v>
      </c>
      <c r="K12">
        <v>1</v>
      </c>
      <c r="L12">
        <v>1</v>
      </c>
      <c r="M12">
        <v>1</v>
      </c>
      <c r="N12">
        <v>1</v>
      </c>
      <c r="O12">
        <v>1</v>
      </c>
      <c r="P12">
        <v>1</v>
      </c>
      <c r="Q12">
        <v>1</v>
      </c>
      <c r="R12">
        <v>1</v>
      </c>
      <c r="S12" s="13">
        <f t="shared" si="0"/>
        <v>16</v>
      </c>
      <c r="T12" s="13">
        <f t="shared" si="1"/>
        <v>0</v>
      </c>
      <c r="U12" s="13">
        <f t="shared" si="2"/>
        <v>0</v>
      </c>
      <c r="V12" s="13">
        <f t="shared" si="3"/>
        <v>1</v>
      </c>
    </row>
    <row r="13" spans="1:23" x14ac:dyDescent="0.2">
      <c r="A13">
        <v>12</v>
      </c>
      <c r="C13">
        <v>3</v>
      </c>
      <c r="E13">
        <v>3</v>
      </c>
      <c r="F13">
        <v>3</v>
      </c>
      <c r="H13">
        <v>4</v>
      </c>
      <c r="I13">
        <v>3</v>
      </c>
      <c r="J13">
        <v>3</v>
      </c>
      <c r="K13">
        <v>3</v>
      </c>
      <c r="M13">
        <v>3</v>
      </c>
      <c r="O13">
        <v>3</v>
      </c>
      <c r="P13">
        <v>3</v>
      </c>
      <c r="R13">
        <v>3</v>
      </c>
      <c r="S13" s="13">
        <f t="shared" si="0"/>
        <v>0</v>
      </c>
      <c r="T13" s="13">
        <f t="shared" si="1"/>
        <v>0</v>
      </c>
      <c r="U13" s="13">
        <f t="shared" si="2"/>
        <v>10</v>
      </c>
      <c r="V13" s="13">
        <f t="shared" si="3"/>
        <v>1</v>
      </c>
    </row>
    <row r="14" spans="1:23" x14ac:dyDescent="0.2">
      <c r="A14">
        <v>13</v>
      </c>
      <c r="B14">
        <v>1</v>
      </c>
      <c r="C14">
        <v>1</v>
      </c>
      <c r="D14">
        <v>1</v>
      </c>
      <c r="E14">
        <v>1</v>
      </c>
      <c r="F14">
        <v>1</v>
      </c>
      <c r="G14">
        <v>1</v>
      </c>
      <c r="H14">
        <v>1</v>
      </c>
      <c r="I14">
        <v>1</v>
      </c>
      <c r="J14">
        <v>1</v>
      </c>
      <c r="K14">
        <v>1</v>
      </c>
      <c r="L14">
        <v>1</v>
      </c>
      <c r="M14">
        <v>1</v>
      </c>
      <c r="N14">
        <v>1</v>
      </c>
      <c r="O14">
        <v>1</v>
      </c>
      <c r="P14">
        <v>1</v>
      </c>
      <c r="Q14">
        <v>1</v>
      </c>
      <c r="R14">
        <v>1</v>
      </c>
      <c r="S14" s="13">
        <f t="shared" si="0"/>
        <v>17</v>
      </c>
      <c r="T14" s="13">
        <f t="shared" si="1"/>
        <v>0</v>
      </c>
      <c r="U14" s="13">
        <f t="shared" si="2"/>
        <v>0</v>
      </c>
      <c r="V14" s="13">
        <f t="shared" si="3"/>
        <v>0</v>
      </c>
      <c r="W14" t="s">
        <v>46</v>
      </c>
    </row>
    <row r="15" spans="1:23" x14ac:dyDescent="0.2">
      <c r="A15">
        <v>14</v>
      </c>
      <c r="B15">
        <v>1</v>
      </c>
      <c r="C15">
        <v>1</v>
      </c>
      <c r="D15">
        <v>1</v>
      </c>
      <c r="E15">
        <v>1</v>
      </c>
      <c r="F15">
        <v>1</v>
      </c>
      <c r="G15">
        <v>1</v>
      </c>
      <c r="H15">
        <v>1</v>
      </c>
      <c r="I15">
        <v>1</v>
      </c>
      <c r="J15">
        <v>1</v>
      </c>
      <c r="K15">
        <v>1</v>
      </c>
      <c r="L15">
        <v>1</v>
      </c>
      <c r="M15">
        <v>1</v>
      </c>
      <c r="N15">
        <v>1</v>
      </c>
      <c r="O15">
        <v>1</v>
      </c>
      <c r="P15">
        <v>1</v>
      </c>
      <c r="Q15">
        <v>1</v>
      </c>
      <c r="R15">
        <v>1</v>
      </c>
      <c r="S15" s="13">
        <f t="shared" si="0"/>
        <v>17</v>
      </c>
      <c r="T15" s="13">
        <f t="shared" si="1"/>
        <v>0</v>
      </c>
      <c r="U15" s="13">
        <f t="shared" si="2"/>
        <v>0</v>
      </c>
      <c r="V15" s="13">
        <f t="shared" si="3"/>
        <v>0</v>
      </c>
      <c r="W15" t="s">
        <v>47</v>
      </c>
    </row>
    <row r="16" spans="1:23" x14ac:dyDescent="0.2">
      <c r="A16">
        <v>15</v>
      </c>
      <c r="B16">
        <v>4</v>
      </c>
      <c r="C16">
        <v>4</v>
      </c>
      <c r="D16">
        <v>4</v>
      </c>
      <c r="E16">
        <v>3</v>
      </c>
      <c r="F16">
        <v>3</v>
      </c>
      <c r="G16">
        <v>3</v>
      </c>
      <c r="H16">
        <v>4</v>
      </c>
      <c r="I16">
        <v>3</v>
      </c>
      <c r="J16">
        <v>3</v>
      </c>
      <c r="K16">
        <v>3</v>
      </c>
      <c r="L16">
        <v>3</v>
      </c>
      <c r="M16">
        <v>1</v>
      </c>
      <c r="N16">
        <v>4</v>
      </c>
      <c r="O16">
        <v>4</v>
      </c>
      <c r="P16">
        <v>3</v>
      </c>
      <c r="Q16">
        <v>2</v>
      </c>
      <c r="R16">
        <v>4</v>
      </c>
      <c r="S16" s="13">
        <f t="shared" si="0"/>
        <v>1</v>
      </c>
      <c r="T16" s="13">
        <f t="shared" si="1"/>
        <v>1</v>
      </c>
      <c r="U16" s="13">
        <f t="shared" si="2"/>
        <v>8</v>
      </c>
      <c r="V16" s="13">
        <f t="shared" si="3"/>
        <v>7</v>
      </c>
      <c r="W16" t="s">
        <v>52</v>
      </c>
    </row>
    <row r="17" spans="1:23" x14ac:dyDescent="0.2">
      <c r="A17">
        <v>16</v>
      </c>
      <c r="B17">
        <v>1</v>
      </c>
      <c r="C17">
        <v>1</v>
      </c>
      <c r="D17">
        <v>1</v>
      </c>
      <c r="E17">
        <v>1</v>
      </c>
      <c r="F17">
        <v>1</v>
      </c>
      <c r="G17">
        <v>1</v>
      </c>
      <c r="H17">
        <v>1</v>
      </c>
      <c r="I17">
        <v>1</v>
      </c>
      <c r="J17">
        <v>4</v>
      </c>
      <c r="K17">
        <v>1</v>
      </c>
      <c r="L17">
        <v>1</v>
      </c>
      <c r="M17">
        <v>1</v>
      </c>
      <c r="N17">
        <v>1</v>
      </c>
      <c r="O17">
        <v>1</v>
      </c>
      <c r="P17">
        <v>1</v>
      </c>
      <c r="Q17">
        <v>1</v>
      </c>
      <c r="R17">
        <v>1</v>
      </c>
      <c r="S17" s="13">
        <f t="shared" si="0"/>
        <v>16</v>
      </c>
      <c r="T17" s="13">
        <f t="shared" si="1"/>
        <v>0</v>
      </c>
      <c r="U17" s="13">
        <f t="shared" si="2"/>
        <v>0</v>
      </c>
      <c r="V17" s="13">
        <f t="shared" si="3"/>
        <v>1</v>
      </c>
      <c r="W17" t="s">
        <v>55</v>
      </c>
    </row>
    <row r="18" spans="1:23" x14ac:dyDescent="0.2">
      <c r="A18">
        <v>17</v>
      </c>
      <c r="B18">
        <v>1</v>
      </c>
      <c r="C18">
        <v>1</v>
      </c>
      <c r="D18">
        <v>1</v>
      </c>
      <c r="E18">
        <v>1</v>
      </c>
      <c r="F18">
        <v>1</v>
      </c>
      <c r="G18">
        <v>1</v>
      </c>
      <c r="H18">
        <v>1</v>
      </c>
      <c r="I18">
        <v>1</v>
      </c>
      <c r="J18">
        <v>1</v>
      </c>
      <c r="K18">
        <v>1</v>
      </c>
      <c r="L18">
        <v>1</v>
      </c>
      <c r="M18">
        <v>1</v>
      </c>
      <c r="N18">
        <v>1</v>
      </c>
      <c r="O18">
        <v>1</v>
      </c>
      <c r="P18">
        <v>1</v>
      </c>
      <c r="Q18">
        <v>1</v>
      </c>
      <c r="R18">
        <v>1</v>
      </c>
      <c r="S18" s="13">
        <f t="shared" si="0"/>
        <v>17</v>
      </c>
      <c r="T18" s="13">
        <f t="shared" si="1"/>
        <v>0</v>
      </c>
      <c r="U18" s="13">
        <f t="shared" si="2"/>
        <v>0</v>
      </c>
      <c r="V18" s="13">
        <f t="shared" si="3"/>
        <v>0</v>
      </c>
    </row>
    <row r="19" spans="1:23" x14ac:dyDescent="0.2">
      <c r="A19">
        <v>18</v>
      </c>
      <c r="B19">
        <v>1</v>
      </c>
      <c r="C19">
        <v>4</v>
      </c>
      <c r="D19">
        <v>4</v>
      </c>
      <c r="E19">
        <v>1</v>
      </c>
      <c r="F19">
        <v>1</v>
      </c>
      <c r="G19">
        <v>1</v>
      </c>
      <c r="H19">
        <v>4</v>
      </c>
      <c r="I19">
        <v>1</v>
      </c>
      <c r="J19">
        <v>1</v>
      </c>
      <c r="K19">
        <v>2</v>
      </c>
      <c r="L19">
        <v>1</v>
      </c>
      <c r="M19">
        <v>1</v>
      </c>
      <c r="N19">
        <v>1</v>
      </c>
      <c r="O19">
        <v>4</v>
      </c>
      <c r="P19">
        <v>1</v>
      </c>
      <c r="Q19">
        <v>1</v>
      </c>
      <c r="R19">
        <v>4</v>
      </c>
      <c r="S19" s="13">
        <f t="shared" si="0"/>
        <v>11</v>
      </c>
      <c r="T19" s="13">
        <f t="shared" si="1"/>
        <v>1</v>
      </c>
      <c r="U19" s="13">
        <f t="shared" si="2"/>
        <v>0</v>
      </c>
      <c r="V19" s="13">
        <f t="shared" si="3"/>
        <v>5</v>
      </c>
      <c r="W19" t="s">
        <v>53</v>
      </c>
    </row>
    <row r="20" spans="1:23" x14ac:dyDescent="0.2">
      <c r="A20">
        <v>19</v>
      </c>
      <c r="B20">
        <v>1</v>
      </c>
      <c r="C20">
        <v>1</v>
      </c>
      <c r="D20">
        <v>1</v>
      </c>
      <c r="E20">
        <v>1</v>
      </c>
      <c r="F20">
        <v>1</v>
      </c>
      <c r="G20">
        <v>1</v>
      </c>
      <c r="H20">
        <v>1</v>
      </c>
      <c r="I20">
        <v>1</v>
      </c>
      <c r="J20">
        <v>1</v>
      </c>
      <c r="K20">
        <v>1</v>
      </c>
      <c r="L20">
        <v>1</v>
      </c>
      <c r="M20">
        <v>1</v>
      </c>
      <c r="N20">
        <v>1</v>
      </c>
      <c r="O20">
        <v>1</v>
      </c>
      <c r="P20">
        <v>1</v>
      </c>
      <c r="Q20">
        <v>1</v>
      </c>
      <c r="R20">
        <v>1</v>
      </c>
      <c r="S20" s="13">
        <f t="shared" si="0"/>
        <v>17</v>
      </c>
      <c r="T20" s="13">
        <f t="shared" si="1"/>
        <v>0</v>
      </c>
      <c r="U20" s="13">
        <f t="shared" si="2"/>
        <v>0</v>
      </c>
      <c r="V20" s="13">
        <f t="shared" si="3"/>
        <v>0</v>
      </c>
    </row>
    <row r="21" spans="1:23" x14ac:dyDescent="0.2">
      <c r="A21">
        <v>20</v>
      </c>
      <c r="B21">
        <v>4</v>
      </c>
      <c r="C21">
        <v>4</v>
      </c>
      <c r="D21">
        <v>4</v>
      </c>
      <c r="E21">
        <v>4</v>
      </c>
      <c r="F21">
        <v>1</v>
      </c>
      <c r="G21">
        <v>3</v>
      </c>
      <c r="H21">
        <v>4</v>
      </c>
      <c r="I21">
        <v>4</v>
      </c>
      <c r="J21">
        <v>4</v>
      </c>
      <c r="K21">
        <v>1</v>
      </c>
      <c r="L21">
        <v>2</v>
      </c>
      <c r="M21">
        <v>4</v>
      </c>
      <c r="N21">
        <v>1</v>
      </c>
      <c r="O21">
        <v>4</v>
      </c>
      <c r="P21">
        <v>4</v>
      </c>
      <c r="Q21">
        <v>4</v>
      </c>
      <c r="R21">
        <v>4</v>
      </c>
      <c r="S21" s="13">
        <f t="shared" si="0"/>
        <v>3</v>
      </c>
      <c r="T21" s="13">
        <f t="shared" si="1"/>
        <v>1</v>
      </c>
      <c r="U21" s="13">
        <f t="shared" si="2"/>
        <v>1</v>
      </c>
      <c r="V21" s="13">
        <f t="shared" si="3"/>
        <v>12</v>
      </c>
    </row>
    <row r="22" spans="1:23" x14ac:dyDescent="0.2">
      <c r="A22">
        <v>21</v>
      </c>
      <c r="B22">
        <v>4</v>
      </c>
      <c r="C22">
        <v>4</v>
      </c>
      <c r="D22">
        <v>4</v>
      </c>
      <c r="E22">
        <v>4</v>
      </c>
      <c r="F22">
        <v>1</v>
      </c>
      <c r="G22">
        <v>3</v>
      </c>
      <c r="H22">
        <v>4</v>
      </c>
      <c r="I22">
        <v>4</v>
      </c>
      <c r="J22">
        <v>4</v>
      </c>
      <c r="K22">
        <v>1</v>
      </c>
      <c r="L22">
        <v>2</v>
      </c>
      <c r="M22">
        <v>4</v>
      </c>
      <c r="N22">
        <v>4</v>
      </c>
      <c r="O22">
        <v>4</v>
      </c>
      <c r="P22">
        <v>4</v>
      </c>
      <c r="Q22">
        <v>4</v>
      </c>
      <c r="R22">
        <v>4</v>
      </c>
      <c r="S22" s="13">
        <f t="shared" si="0"/>
        <v>2</v>
      </c>
      <c r="T22" s="13">
        <f t="shared" si="1"/>
        <v>1</v>
      </c>
      <c r="U22" s="13">
        <f t="shared" si="2"/>
        <v>1</v>
      </c>
      <c r="V22" s="13">
        <f t="shared" si="3"/>
        <v>13</v>
      </c>
    </row>
    <row r="23" spans="1:23" x14ac:dyDescent="0.2">
      <c r="A23">
        <v>22</v>
      </c>
      <c r="B23">
        <v>1</v>
      </c>
      <c r="C23">
        <v>1</v>
      </c>
      <c r="D23">
        <v>1</v>
      </c>
      <c r="E23">
        <v>1</v>
      </c>
      <c r="F23">
        <v>1</v>
      </c>
      <c r="G23">
        <v>1</v>
      </c>
      <c r="H23">
        <v>1</v>
      </c>
      <c r="I23">
        <v>1</v>
      </c>
      <c r="J23">
        <v>1</v>
      </c>
      <c r="K23">
        <v>1</v>
      </c>
      <c r="L23">
        <v>1</v>
      </c>
      <c r="M23">
        <v>1</v>
      </c>
      <c r="N23">
        <v>1</v>
      </c>
      <c r="O23">
        <v>1</v>
      </c>
      <c r="P23">
        <v>1</v>
      </c>
      <c r="Q23">
        <v>1</v>
      </c>
      <c r="R23">
        <v>1</v>
      </c>
      <c r="S23" s="13">
        <f t="shared" si="0"/>
        <v>17</v>
      </c>
      <c r="T23" s="13">
        <f t="shared" si="1"/>
        <v>0</v>
      </c>
      <c r="U23" s="13">
        <f t="shared" si="2"/>
        <v>0</v>
      </c>
      <c r="V23" s="13">
        <f t="shared" si="3"/>
        <v>0</v>
      </c>
      <c r="W23" t="s">
        <v>54</v>
      </c>
    </row>
    <row r="24" spans="1:23" x14ac:dyDescent="0.2">
      <c r="A24">
        <v>23</v>
      </c>
      <c r="B24">
        <v>1</v>
      </c>
      <c r="C24">
        <v>2</v>
      </c>
      <c r="D24">
        <v>1</v>
      </c>
      <c r="E24">
        <v>1</v>
      </c>
      <c r="F24">
        <v>1</v>
      </c>
      <c r="G24">
        <v>1</v>
      </c>
      <c r="H24">
        <v>1</v>
      </c>
      <c r="I24">
        <v>1</v>
      </c>
      <c r="J24">
        <v>1</v>
      </c>
      <c r="K24">
        <v>1</v>
      </c>
      <c r="L24">
        <v>1</v>
      </c>
      <c r="M24">
        <v>1</v>
      </c>
      <c r="N24">
        <v>1</v>
      </c>
      <c r="O24">
        <v>1</v>
      </c>
      <c r="P24">
        <v>1</v>
      </c>
      <c r="Q24">
        <v>1</v>
      </c>
      <c r="R24">
        <v>1</v>
      </c>
      <c r="S24" s="13">
        <f t="shared" si="0"/>
        <v>16</v>
      </c>
      <c r="T24" s="13">
        <f t="shared" si="1"/>
        <v>1</v>
      </c>
      <c r="U24" s="13">
        <f t="shared" si="2"/>
        <v>0</v>
      </c>
      <c r="V24" s="13">
        <f t="shared" si="3"/>
        <v>0</v>
      </c>
      <c r="W24" t="s">
        <v>56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4"/>
  <sheetViews>
    <sheetView zoomScale="115" zoomScaleNormal="115" workbookViewId="0">
      <selection activeCell="R24" sqref="R2:R24"/>
    </sheetView>
  </sheetViews>
  <sheetFormatPr defaultRowHeight="13.2" x14ac:dyDescent="0.2"/>
  <cols>
    <col min="1" max="1" width="4.77734375" bestFit="1" customWidth="1"/>
    <col min="2" max="13" width="2.44140625" bestFit="1" customWidth="1"/>
  </cols>
  <sheetData>
    <row r="1" spans="1:18" x14ac:dyDescent="0.2">
      <c r="B1" t="s">
        <v>42</v>
      </c>
      <c r="N1" s="13">
        <v>1</v>
      </c>
      <c r="O1" s="13">
        <v>2</v>
      </c>
      <c r="P1" s="13">
        <v>3</v>
      </c>
      <c r="Q1" s="13">
        <v>4</v>
      </c>
    </row>
    <row r="2" spans="1:18" x14ac:dyDescent="0.2">
      <c r="A2">
        <v>1</v>
      </c>
      <c r="B2">
        <v>1</v>
      </c>
      <c r="C2">
        <v>1</v>
      </c>
      <c r="D2">
        <v>1</v>
      </c>
      <c r="E2">
        <v>1</v>
      </c>
      <c r="F2">
        <v>1</v>
      </c>
      <c r="G2">
        <v>1</v>
      </c>
      <c r="H2">
        <v>1</v>
      </c>
      <c r="I2">
        <v>1</v>
      </c>
      <c r="J2">
        <v>1</v>
      </c>
      <c r="K2">
        <v>1</v>
      </c>
      <c r="L2">
        <v>1</v>
      </c>
      <c r="M2">
        <v>1</v>
      </c>
      <c r="N2" s="13">
        <f t="shared" ref="N2:N24" si="0">COUNTIF(B2:M2,1)</f>
        <v>12</v>
      </c>
      <c r="O2" s="13">
        <f t="shared" ref="O2:O24" si="1">COUNTIF(B2:M2,2)</f>
        <v>0</v>
      </c>
      <c r="P2" s="13">
        <f t="shared" ref="P2:P24" si="2">COUNTIF(B2:M2,3)</f>
        <v>0</v>
      </c>
      <c r="Q2" s="13">
        <f t="shared" ref="Q2:Q24" si="3">COUNTIF(B2:M2,4)</f>
        <v>0</v>
      </c>
      <c r="R2" t="s">
        <v>57</v>
      </c>
    </row>
    <row r="3" spans="1:18" x14ac:dyDescent="0.2">
      <c r="A3">
        <v>2</v>
      </c>
      <c r="B3">
        <v>1</v>
      </c>
      <c r="C3">
        <v>1</v>
      </c>
      <c r="D3">
        <v>1</v>
      </c>
      <c r="E3">
        <v>1</v>
      </c>
      <c r="F3">
        <v>1</v>
      </c>
      <c r="G3">
        <v>1</v>
      </c>
      <c r="H3">
        <v>1</v>
      </c>
      <c r="I3">
        <v>1</v>
      </c>
      <c r="J3">
        <v>1</v>
      </c>
      <c r="K3">
        <v>1</v>
      </c>
      <c r="L3">
        <v>1</v>
      </c>
      <c r="M3">
        <v>1</v>
      </c>
      <c r="N3" s="13">
        <f t="shared" si="0"/>
        <v>12</v>
      </c>
      <c r="O3" s="13">
        <f t="shared" si="1"/>
        <v>0</v>
      </c>
      <c r="P3" s="13">
        <f t="shared" si="2"/>
        <v>0</v>
      </c>
      <c r="Q3" s="13">
        <f t="shared" si="3"/>
        <v>0</v>
      </c>
      <c r="R3" t="s">
        <v>58</v>
      </c>
    </row>
    <row r="4" spans="1:18" x14ac:dyDescent="0.2">
      <c r="A4">
        <v>3</v>
      </c>
      <c r="B4">
        <v>1</v>
      </c>
      <c r="C4">
        <v>1</v>
      </c>
      <c r="D4">
        <v>1</v>
      </c>
      <c r="E4">
        <v>1</v>
      </c>
      <c r="F4">
        <v>1</v>
      </c>
      <c r="G4">
        <v>1</v>
      </c>
      <c r="H4">
        <v>1</v>
      </c>
      <c r="I4">
        <v>1</v>
      </c>
      <c r="J4">
        <v>1</v>
      </c>
      <c r="K4">
        <v>1</v>
      </c>
      <c r="L4">
        <v>1</v>
      </c>
      <c r="M4">
        <v>1</v>
      </c>
      <c r="N4" s="13">
        <f t="shared" si="0"/>
        <v>12</v>
      </c>
      <c r="O4" s="13">
        <f t="shared" si="1"/>
        <v>0</v>
      </c>
      <c r="P4" s="13">
        <f t="shared" si="2"/>
        <v>0</v>
      </c>
      <c r="Q4" s="13">
        <f t="shared" si="3"/>
        <v>0</v>
      </c>
      <c r="R4" t="s">
        <v>59</v>
      </c>
    </row>
    <row r="5" spans="1:18" x14ac:dyDescent="0.2">
      <c r="A5">
        <v>4</v>
      </c>
      <c r="B5">
        <v>1</v>
      </c>
      <c r="C5">
        <v>1</v>
      </c>
      <c r="D5">
        <v>1</v>
      </c>
      <c r="E5">
        <v>1</v>
      </c>
      <c r="F5">
        <v>1</v>
      </c>
      <c r="G5">
        <v>1</v>
      </c>
      <c r="H5">
        <v>1</v>
      </c>
      <c r="I5">
        <v>1</v>
      </c>
      <c r="J5">
        <v>1</v>
      </c>
      <c r="K5">
        <v>2</v>
      </c>
      <c r="L5">
        <v>1</v>
      </c>
      <c r="M5">
        <v>1</v>
      </c>
      <c r="N5" s="13">
        <f t="shared" si="0"/>
        <v>11</v>
      </c>
      <c r="O5" s="13">
        <f t="shared" si="1"/>
        <v>1</v>
      </c>
      <c r="P5" s="13">
        <f t="shared" si="2"/>
        <v>0</v>
      </c>
      <c r="Q5" s="13">
        <f t="shared" si="3"/>
        <v>0</v>
      </c>
      <c r="R5" t="s">
        <v>60</v>
      </c>
    </row>
    <row r="6" spans="1:18" x14ac:dyDescent="0.2">
      <c r="A6">
        <v>5</v>
      </c>
      <c r="B6">
        <v>1</v>
      </c>
      <c r="C6">
        <v>1</v>
      </c>
      <c r="D6">
        <v>1</v>
      </c>
      <c r="E6">
        <v>1</v>
      </c>
      <c r="F6">
        <v>1</v>
      </c>
      <c r="G6">
        <v>1</v>
      </c>
      <c r="H6">
        <v>1</v>
      </c>
      <c r="I6">
        <v>1</v>
      </c>
      <c r="J6">
        <v>1</v>
      </c>
      <c r="K6">
        <v>1</v>
      </c>
      <c r="L6">
        <v>1</v>
      </c>
      <c r="M6">
        <v>1</v>
      </c>
      <c r="N6" s="13">
        <f t="shared" si="0"/>
        <v>12</v>
      </c>
      <c r="O6" s="13">
        <f t="shared" si="1"/>
        <v>0</v>
      </c>
      <c r="P6" s="13">
        <f t="shared" si="2"/>
        <v>0</v>
      </c>
      <c r="Q6" s="13">
        <f t="shared" si="3"/>
        <v>0</v>
      </c>
      <c r="R6" t="s">
        <v>61</v>
      </c>
    </row>
    <row r="7" spans="1:18" x14ac:dyDescent="0.2">
      <c r="A7">
        <v>6</v>
      </c>
      <c r="B7">
        <v>1</v>
      </c>
      <c r="C7">
        <v>1</v>
      </c>
      <c r="D7">
        <v>1</v>
      </c>
      <c r="E7">
        <v>1</v>
      </c>
      <c r="F7">
        <v>1</v>
      </c>
      <c r="G7">
        <v>1</v>
      </c>
      <c r="H7">
        <v>1</v>
      </c>
      <c r="I7">
        <v>1</v>
      </c>
      <c r="J7">
        <v>1</v>
      </c>
      <c r="K7">
        <v>1</v>
      </c>
      <c r="L7">
        <v>1</v>
      </c>
      <c r="M7">
        <v>4</v>
      </c>
      <c r="N7" s="13">
        <f t="shared" si="0"/>
        <v>11</v>
      </c>
      <c r="O7" s="13">
        <f t="shared" si="1"/>
        <v>0</v>
      </c>
      <c r="P7" s="13">
        <f t="shared" si="2"/>
        <v>0</v>
      </c>
      <c r="Q7" s="13">
        <f t="shared" si="3"/>
        <v>1</v>
      </c>
      <c r="R7" t="s">
        <v>62</v>
      </c>
    </row>
    <row r="8" spans="1:18" x14ac:dyDescent="0.2">
      <c r="A8">
        <v>7</v>
      </c>
      <c r="B8">
        <v>1</v>
      </c>
      <c r="C8">
        <v>1</v>
      </c>
      <c r="D8">
        <v>1</v>
      </c>
      <c r="E8">
        <v>1</v>
      </c>
      <c r="F8">
        <v>1</v>
      </c>
      <c r="G8">
        <v>1</v>
      </c>
      <c r="H8">
        <v>1</v>
      </c>
      <c r="I8">
        <v>1</v>
      </c>
      <c r="J8">
        <v>1</v>
      </c>
      <c r="K8">
        <v>2</v>
      </c>
      <c r="L8">
        <v>1</v>
      </c>
      <c r="M8">
        <v>1</v>
      </c>
      <c r="N8" s="13">
        <f t="shared" si="0"/>
        <v>11</v>
      </c>
      <c r="O8" s="13">
        <f t="shared" si="1"/>
        <v>1</v>
      </c>
      <c r="P8" s="13">
        <f t="shared" si="2"/>
        <v>0</v>
      </c>
      <c r="Q8" s="13">
        <f t="shared" si="3"/>
        <v>0</v>
      </c>
      <c r="R8" t="s">
        <v>63</v>
      </c>
    </row>
    <row r="9" spans="1:18" x14ac:dyDescent="0.2">
      <c r="A9">
        <v>8</v>
      </c>
      <c r="B9">
        <v>1</v>
      </c>
      <c r="C9">
        <v>1</v>
      </c>
      <c r="D9">
        <v>1</v>
      </c>
      <c r="E9">
        <v>1</v>
      </c>
      <c r="F9">
        <v>1</v>
      </c>
      <c r="G9">
        <v>1</v>
      </c>
      <c r="H9">
        <v>1</v>
      </c>
      <c r="I9">
        <v>1</v>
      </c>
      <c r="J9">
        <v>1</v>
      </c>
      <c r="K9">
        <v>4</v>
      </c>
      <c r="L9">
        <v>1</v>
      </c>
      <c r="M9">
        <v>4</v>
      </c>
      <c r="N9" s="13">
        <f t="shared" si="0"/>
        <v>10</v>
      </c>
      <c r="O9" s="13">
        <f t="shared" si="1"/>
        <v>0</v>
      </c>
      <c r="P9" s="13">
        <f t="shared" si="2"/>
        <v>0</v>
      </c>
      <c r="Q9" s="13">
        <f t="shared" si="3"/>
        <v>2</v>
      </c>
    </row>
    <row r="10" spans="1:18" x14ac:dyDescent="0.2">
      <c r="A10">
        <v>9</v>
      </c>
      <c r="B10">
        <v>1</v>
      </c>
      <c r="C10">
        <v>1</v>
      </c>
      <c r="D10">
        <v>1</v>
      </c>
      <c r="E10">
        <v>1</v>
      </c>
      <c r="F10">
        <v>1</v>
      </c>
      <c r="G10">
        <v>1</v>
      </c>
      <c r="H10">
        <v>1</v>
      </c>
      <c r="I10">
        <v>1</v>
      </c>
      <c r="J10">
        <v>3</v>
      </c>
      <c r="K10">
        <v>1</v>
      </c>
      <c r="L10">
        <v>1</v>
      </c>
      <c r="M10">
        <v>1</v>
      </c>
      <c r="N10" s="13">
        <f t="shared" si="0"/>
        <v>11</v>
      </c>
      <c r="O10" s="13">
        <f t="shared" si="1"/>
        <v>0</v>
      </c>
      <c r="P10" s="13">
        <f t="shared" si="2"/>
        <v>1</v>
      </c>
      <c r="Q10" s="13">
        <f t="shared" si="3"/>
        <v>0</v>
      </c>
      <c r="R10" t="s">
        <v>64</v>
      </c>
    </row>
    <row r="11" spans="1:18" x14ac:dyDescent="0.2">
      <c r="A11">
        <v>10</v>
      </c>
      <c r="B11">
        <v>1</v>
      </c>
      <c r="C11">
        <v>1</v>
      </c>
      <c r="D11">
        <v>1</v>
      </c>
      <c r="E11">
        <v>1</v>
      </c>
      <c r="F11">
        <v>1</v>
      </c>
      <c r="G11">
        <v>1</v>
      </c>
      <c r="H11">
        <v>1</v>
      </c>
      <c r="I11">
        <v>1</v>
      </c>
      <c r="J11">
        <v>1</v>
      </c>
      <c r="K11">
        <v>1</v>
      </c>
      <c r="L11">
        <v>1</v>
      </c>
      <c r="M11">
        <v>2</v>
      </c>
      <c r="N11" s="13">
        <f t="shared" si="0"/>
        <v>11</v>
      </c>
      <c r="O11" s="13">
        <f t="shared" si="1"/>
        <v>1</v>
      </c>
      <c r="P11" s="13">
        <f t="shared" si="2"/>
        <v>0</v>
      </c>
      <c r="Q11" s="13">
        <f t="shared" si="3"/>
        <v>0</v>
      </c>
    </row>
    <row r="12" spans="1:18" x14ac:dyDescent="0.2">
      <c r="A12">
        <v>11</v>
      </c>
      <c r="B12">
        <v>1</v>
      </c>
      <c r="C12">
        <v>1</v>
      </c>
      <c r="D12">
        <v>1</v>
      </c>
      <c r="E12">
        <v>1</v>
      </c>
      <c r="F12">
        <v>1</v>
      </c>
      <c r="G12">
        <v>1</v>
      </c>
      <c r="H12">
        <v>1</v>
      </c>
      <c r="I12">
        <v>1</v>
      </c>
      <c r="J12">
        <v>1</v>
      </c>
      <c r="K12">
        <v>1</v>
      </c>
      <c r="L12">
        <v>1</v>
      </c>
      <c r="M12">
        <v>4</v>
      </c>
      <c r="N12" s="13">
        <f t="shared" si="0"/>
        <v>11</v>
      </c>
      <c r="O12" s="13">
        <f t="shared" si="1"/>
        <v>0</v>
      </c>
      <c r="P12" s="13">
        <f t="shared" si="2"/>
        <v>0</v>
      </c>
      <c r="Q12" s="13">
        <f t="shared" si="3"/>
        <v>1</v>
      </c>
    </row>
    <row r="13" spans="1:18" x14ac:dyDescent="0.2">
      <c r="A13">
        <v>12</v>
      </c>
      <c r="B13">
        <v>3</v>
      </c>
      <c r="D13">
        <v>3</v>
      </c>
      <c r="E13">
        <v>3</v>
      </c>
      <c r="G13">
        <v>3</v>
      </c>
      <c r="J13">
        <v>3</v>
      </c>
      <c r="K13">
        <v>3</v>
      </c>
      <c r="L13">
        <v>3</v>
      </c>
      <c r="M13">
        <v>3</v>
      </c>
      <c r="N13" s="13">
        <f t="shared" si="0"/>
        <v>0</v>
      </c>
      <c r="O13" s="13">
        <f t="shared" si="1"/>
        <v>0</v>
      </c>
      <c r="P13" s="13">
        <f t="shared" si="2"/>
        <v>8</v>
      </c>
      <c r="Q13" s="13">
        <f t="shared" si="3"/>
        <v>0</v>
      </c>
      <c r="R13" t="s">
        <v>65</v>
      </c>
    </row>
    <row r="14" spans="1:18" x14ac:dyDescent="0.2">
      <c r="A14">
        <v>13</v>
      </c>
      <c r="B14">
        <v>1</v>
      </c>
      <c r="C14">
        <v>1</v>
      </c>
      <c r="D14">
        <v>1</v>
      </c>
      <c r="E14">
        <v>1</v>
      </c>
      <c r="F14">
        <v>1</v>
      </c>
      <c r="G14">
        <v>1</v>
      </c>
      <c r="H14">
        <v>1</v>
      </c>
      <c r="I14">
        <v>1</v>
      </c>
      <c r="J14">
        <v>1</v>
      </c>
      <c r="K14">
        <v>1</v>
      </c>
      <c r="L14">
        <v>1</v>
      </c>
      <c r="M14">
        <v>1</v>
      </c>
      <c r="N14" s="13">
        <f t="shared" si="0"/>
        <v>12</v>
      </c>
      <c r="O14" s="13">
        <f t="shared" si="1"/>
        <v>0</v>
      </c>
      <c r="P14" s="13">
        <f t="shared" si="2"/>
        <v>0</v>
      </c>
      <c r="Q14" s="13">
        <f t="shared" si="3"/>
        <v>0</v>
      </c>
      <c r="R14" t="s">
        <v>69</v>
      </c>
    </row>
    <row r="15" spans="1:18" x14ac:dyDescent="0.2">
      <c r="A15">
        <v>14</v>
      </c>
      <c r="B15">
        <v>1</v>
      </c>
      <c r="C15">
        <v>1</v>
      </c>
      <c r="D15">
        <v>1</v>
      </c>
      <c r="E15">
        <v>1</v>
      </c>
      <c r="F15">
        <v>1</v>
      </c>
      <c r="G15">
        <v>1</v>
      </c>
      <c r="H15">
        <v>1</v>
      </c>
      <c r="I15">
        <v>1</v>
      </c>
      <c r="J15">
        <v>1</v>
      </c>
      <c r="K15">
        <v>1</v>
      </c>
      <c r="L15">
        <v>1</v>
      </c>
      <c r="M15">
        <v>1</v>
      </c>
      <c r="N15" s="13">
        <f t="shared" si="0"/>
        <v>12</v>
      </c>
      <c r="O15" s="13">
        <f t="shared" si="1"/>
        <v>0</v>
      </c>
      <c r="P15" s="13">
        <f t="shared" si="2"/>
        <v>0</v>
      </c>
      <c r="Q15" s="13">
        <f t="shared" si="3"/>
        <v>0</v>
      </c>
      <c r="R15" t="s">
        <v>66</v>
      </c>
    </row>
    <row r="16" spans="1:18" x14ac:dyDescent="0.2">
      <c r="A16">
        <v>15</v>
      </c>
      <c r="B16">
        <v>4</v>
      </c>
      <c r="C16">
        <v>3</v>
      </c>
      <c r="D16">
        <v>4</v>
      </c>
      <c r="E16">
        <v>4</v>
      </c>
      <c r="F16">
        <v>3</v>
      </c>
      <c r="G16">
        <v>4</v>
      </c>
      <c r="H16">
        <v>3</v>
      </c>
      <c r="I16">
        <v>4</v>
      </c>
      <c r="J16">
        <v>3</v>
      </c>
      <c r="K16">
        <v>3</v>
      </c>
      <c r="L16">
        <v>4</v>
      </c>
      <c r="M16">
        <v>3</v>
      </c>
      <c r="N16" s="13">
        <f t="shared" si="0"/>
        <v>0</v>
      </c>
      <c r="O16" s="13">
        <f t="shared" si="1"/>
        <v>0</v>
      </c>
      <c r="P16" s="13">
        <f t="shared" si="2"/>
        <v>6</v>
      </c>
      <c r="Q16" s="13">
        <f t="shared" si="3"/>
        <v>6</v>
      </c>
      <c r="R16" t="s">
        <v>67</v>
      </c>
    </row>
    <row r="17" spans="1:18" x14ac:dyDescent="0.2">
      <c r="A17">
        <v>16</v>
      </c>
      <c r="B17">
        <v>1</v>
      </c>
      <c r="C17">
        <v>1</v>
      </c>
      <c r="D17">
        <v>1</v>
      </c>
      <c r="E17">
        <v>1</v>
      </c>
      <c r="F17">
        <v>1</v>
      </c>
      <c r="G17">
        <v>1</v>
      </c>
      <c r="H17">
        <v>1</v>
      </c>
      <c r="I17">
        <v>1</v>
      </c>
      <c r="J17">
        <v>1</v>
      </c>
      <c r="K17">
        <v>1</v>
      </c>
      <c r="L17">
        <v>1</v>
      </c>
      <c r="M17">
        <v>1</v>
      </c>
      <c r="N17" s="13">
        <f t="shared" si="0"/>
        <v>12</v>
      </c>
      <c r="O17" s="13">
        <f t="shared" si="1"/>
        <v>0</v>
      </c>
      <c r="P17" s="13">
        <f t="shared" si="2"/>
        <v>0</v>
      </c>
      <c r="Q17" s="13">
        <f t="shared" si="3"/>
        <v>0</v>
      </c>
    </row>
    <row r="18" spans="1:18" x14ac:dyDescent="0.2">
      <c r="A18">
        <v>17</v>
      </c>
      <c r="B18">
        <v>1</v>
      </c>
      <c r="C18">
        <v>1</v>
      </c>
      <c r="D18">
        <v>1</v>
      </c>
      <c r="E18">
        <v>1</v>
      </c>
      <c r="F18">
        <v>1</v>
      </c>
      <c r="G18">
        <v>1</v>
      </c>
      <c r="H18">
        <v>1</v>
      </c>
      <c r="I18">
        <v>1</v>
      </c>
      <c r="J18">
        <v>1</v>
      </c>
      <c r="K18">
        <v>1</v>
      </c>
      <c r="L18">
        <v>1</v>
      </c>
      <c r="M18">
        <v>1</v>
      </c>
      <c r="N18" s="13">
        <f t="shared" si="0"/>
        <v>12</v>
      </c>
      <c r="O18" s="13">
        <f t="shared" si="1"/>
        <v>0</v>
      </c>
      <c r="P18" s="13">
        <f t="shared" si="2"/>
        <v>0</v>
      </c>
      <c r="Q18" s="13">
        <f t="shared" si="3"/>
        <v>0</v>
      </c>
    </row>
    <row r="19" spans="1:18" x14ac:dyDescent="0.2">
      <c r="A19">
        <v>18</v>
      </c>
      <c r="B19">
        <v>4</v>
      </c>
      <c r="C19">
        <v>4</v>
      </c>
      <c r="D19">
        <v>4</v>
      </c>
      <c r="E19">
        <v>1</v>
      </c>
      <c r="F19">
        <v>2</v>
      </c>
      <c r="G19">
        <v>4</v>
      </c>
      <c r="H19">
        <v>1</v>
      </c>
      <c r="I19">
        <v>4</v>
      </c>
      <c r="J19">
        <v>3</v>
      </c>
      <c r="K19">
        <v>4</v>
      </c>
      <c r="L19">
        <v>4</v>
      </c>
      <c r="M19">
        <v>4</v>
      </c>
      <c r="N19" s="13">
        <f t="shared" si="0"/>
        <v>2</v>
      </c>
      <c r="O19" s="13">
        <f t="shared" si="1"/>
        <v>1</v>
      </c>
      <c r="P19" s="13">
        <f t="shared" si="2"/>
        <v>1</v>
      </c>
      <c r="Q19" s="13">
        <f t="shared" si="3"/>
        <v>8</v>
      </c>
    </row>
    <row r="20" spans="1:18" x14ac:dyDescent="0.2">
      <c r="A20">
        <v>19</v>
      </c>
      <c r="B20">
        <v>1</v>
      </c>
      <c r="C20">
        <v>1</v>
      </c>
      <c r="D20">
        <v>1</v>
      </c>
      <c r="E20">
        <v>1</v>
      </c>
      <c r="F20">
        <v>1</v>
      </c>
      <c r="G20">
        <v>1</v>
      </c>
      <c r="H20">
        <v>1</v>
      </c>
      <c r="I20">
        <v>1</v>
      </c>
      <c r="J20">
        <v>1</v>
      </c>
      <c r="K20">
        <v>1</v>
      </c>
      <c r="L20">
        <v>1</v>
      </c>
      <c r="M20">
        <v>4</v>
      </c>
      <c r="N20" s="13">
        <f t="shared" si="0"/>
        <v>11</v>
      </c>
      <c r="O20" s="13">
        <f t="shared" si="1"/>
        <v>0</v>
      </c>
      <c r="P20" s="13">
        <f t="shared" si="2"/>
        <v>0</v>
      </c>
      <c r="Q20" s="13">
        <f t="shared" si="3"/>
        <v>1</v>
      </c>
    </row>
    <row r="21" spans="1:18" x14ac:dyDescent="0.2">
      <c r="A21">
        <v>20</v>
      </c>
      <c r="B21">
        <v>4</v>
      </c>
      <c r="C21">
        <v>4</v>
      </c>
      <c r="D21">
        <v>4</v>
      </c>
      <c r="E21">
        <v>1</v>
      </c>
      <c r="F21">
        <v>2</v>
      </c>
      <c r="G21">
        <v>4</v>
      </c>
      <c r="H21">
        <v>1</v>
      </c>
      <c r="I21">
        <v>4</v>
      </c>
      <c r="J21">
        <v>4</v>
      </c>
      <c r="K21">
        <v>4</v>
      </c>
      <c r="L21">
        <v>4</v>
      </c>
      <c r="M21">
        <v>4</v>
      </c>
      <c r="N21" s="13">
        <f t="shared" si="0"/>
        <v>2</v>
      </c>
      <c r="O21" s="13">
        <f t="shared" si="1"/>
        <v>1</v>
      </c>
      <c r="P21" s="13">
        <f t="shared" si="2"/>
        <v>0</v>
      </c>
      <c r="Q21" s="13">
        <f t="shared" si="3"/>
        <v>9</v>
      </c>
    </row>
    <row r="22" spans="1:18" x14ac:dyDescent="0.2">
      <c r="A22">
        <v>21</v>
      </c>
      <c r="B22">
        <v>4</v>
      </c>
      <c r="C22">
        <v>4</v>
      </c>
      <c r="D22">
        <v>4</v>
      </c>
      <c r="E22">
        <v>1</v>
      </c>
      <c r="F22">
        <v>2</v>
      </c>
      <c r="G22">
        <v>4</v>
      </c>
      <c r="H22">
        <v>4</v>
      </c>
      <c r="I22">
        <v>4</v>
      </c>
      <c r="J22">
        <v>3</v>
      </c>
      <c r="K22">
        <v>4</v>
      </c>
      <c r="L22">
        <v>4</v>
      </c>
      <c r="M22">
        <v>4</v>
      </c>
      <c r="N22" s="13">
        <f t="shared" si="0"/>
        <v>1</v>
      </c>
      <c r="O22" s="13">
        <f t="shared" si="1"/>
        <v>1</v>
      </c>
      <c r="P22" s="13">
        <f t="shared" si="2"/>
        <v>1</v>
      </c>
      <c r="Q22" s="13">
        <f t="shared" si="3"/>
        <v>9</v>
      </c>
    </row>
    <row r="23" spans="1:18" x14ac:dyDescent="0.2">
      <c r="A23">
        <v>22</v>
      </c>
      <c r="B23">
        <v>1</v>
      </c>
      <c r="C23">
        <v>1</v>
      </c>
      <c r="D23">
        <v>1</v>
      </c>
      <c r="E23">
        <v>1</v>
      </c>
      <c r="F23">
        <v>1</v>
      </c>
      <c r="G23">
        <v>1</v>
      </c>
      <c r="H23">
        <v>1</v>
      </c>
      <c r="I23">
        <v>1</v>
      </c>
      <c r="J23">
        <v>1</v>
      </c>
      <c r="K23">
        <v>1</v>
      </c>
      <c r="L23">
        <v>2</v>
      </c>
      <c r="M23">
        <v>1</v>
      </c>
      <c r="N23" s="13">
        <f t="shared" si="0"/>
        <v>11</v>
      </c>
      <c r="O23" s="13">
        <f t="shared" si="1"/>
        <v>1</v>
      </c>
      <c r="P23" s="13">
        <f t="shared" si="2"/>
        <v>0</v>
      </c>
      <c r="Q23" s="13">
        <f t="shared" si="3"/>
        <v>0</v>
      </c>
      <c r="R23" t="s">
        <v>70</v>
      </c>
    </row>
    <row r="24" spans="1:18" x14ac:dyDescent="0.2">
      <c r="A24">
        <v>23</v>
      </c>
      <c r="B24">
        <v>1</v>
      </c>
      <c r="C24">
        <v>1</v>
      </c>
      <c r="D24">
        <v>1</v>
      </c>
      <c r="E24">
        <v>1</v>
      </c>
      <c r="F24">
        <v>1</v>
      </c>
      <c r="G24">
        <v>1</v>
      </c>
      <c r="H24">
        <v>1</v>
      </c>
      <c r="I24">
        <v>1</v>
      </c>
      <c r="J24">
        <v>1</v>
      </c>
      <c r="K24">
        <v>1</v>
      </c>
      <c r="L24">
        <v>1</v>
      </c>
      <c r="M24">
        <v>1</v>
      </c>
      <c r="N24" s="13">
        <f t="shared" si="0"/>
        <v>12</v>
      </c>
      <c r="O24" s="13">
        <f t="shared" si="1"/>
        <v>0</v>
      </c>
      <c r="P24" s="13">
        <f t="shared" si="2"/>
        <v>0</v>
      </c>
      <c r="Q24" s="13">
        <f t="shared" si="3"/>
        <v>0</v>
      </c>
      <c r="R24" t="s">
        <v>68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ガイドライン保護者向け評価表AK1</vt:lpstr>
      <vt:lpstr>ガイドライン保護者向け評価表AK2</vt:lpstr>
      <vt:lpstr>集計AK1</vt:lpstr>
      <vt:lpstr>集計AK2</vt:lpstr>
      <vt:lpstr>ガイドライン保護者向け評価表AK1!Print_Area</vt:lpstr>
      <vt:lpstr>ガイドライン保護者向け評価表AK2!Print_Area</vt:lpstr>
      <vt:lpstr>ガイドライン保護者向け評価表AK1!Print_Titles</vt:lpstr>
      <vt:lpstr>ガイドライン保護者向け評価表AK2!Print_Titles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啓介</dc:creator>
  <cp:lastModifiedBy>松田 均</cp:lastModifiedBy>
  <cp:lastPrinted>2023-03-13T02:46:20Z</cp:lastPrinted>
  <dcterms:created xsi:type="dcterms:W3CDTF">2018-11-08T06:15:30Z</dcterms:created>
  <dcterms:modified xsi:type="dcterms:W3CDTF">2023-03-13T02:46:26Z</dcterms:modified>
</cp:coreProperties>
</file>